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stall\Desktop\"/>
    </mc:Choice>
  </mc:AlternateContent>
  <xr:revisionPtr revIDLastSave="0" documentId="13_ncr:1_{A6762012-DA16-498A-8DC2-1DFFF7CF671B}" xr6:coauthVersionLast="43" xr6:coauthVersionMax="43" xr10:uidLastSave="{00000000-0000-0000-0000-000000000000}"/>
  <bookViews>
    <workbookView xWindow="-120" yWindow="-120" windowWidth="29040" windowHeight="15840" activeTab="1" xr2:uid="{00000000-000D-0000-FFFF-FFFF00000000}"/>
  </bookViews>
  <sheets>
    <sheet name="SQL kod-primer" sheetId="1" r:id="rId1"/>
    <sheet name="2019-privremena-jun" sheetId="6" r:id="rId2"/>
    <sheet name="2013-privremena-jun" sheetId="2" r:id="rId3"/>
    <sheet name="2013-privremena-septembar" sheetId="3" r:id="rId4"/>
    <sheet name="2013-privremena-oktobar" sheetId="5" r:id="rId5"/>
    <sheet name="2012-konacna-septembar" sheetId="4" r:id="rId6"/>
  </sheets>
  <definedNames>
    <definedName name="RedniBroj" localSheetId="2">'2013-privremena-jun'!$A$1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M77" i="6" l="1"/>
  <c r="M11" i="6" l="1"/>
  <c r="M12" i="6"/>
  <c r="M13" i="6"/>
  <c r="M14" i="6"/>
  <c r="M15" i="6"/>
  <c r="M16" i="6"/>
  <c r="M17" i="6"/>
  <c r="M18" i="6"/>
  <c r="M19" i="6"/>
  <c r="M20" i="6"/>
  <c r="M21" i="6"/>
  <c r="M22" i="6"/>
  <c r="M23" i="6"/>
  <c r="M24" i="6"/>
  <c r="M25" i="6"/>
  <c r="M26" i="6"/>
  <c r="M27" i="6"/>
  <c r="M28" i="6"/>
  <c r="M29" i="6"/>
  <c r="M30" i="6"/>
  <c r="M31" i="6"/>
  <c r="M32" i="6"/>
  <c r="M33" i="6"/>
  <c r="M34" i="6"/>
  <c r="M35" i="6"/>
  <c r="M36" i="6"/>
  <c r="M37" i="6"/>
  <c r="M38" i="6"/>
  <c r="M39" i="6"/>
  <c r="M40" i="6"/>
  <c r="M41" i="6"/>
  <c r="M42" i="6"/>
  <c r="M43" i="6"/>
  <c r="M44" i="6"/>
  <c r="M45" i="6"/>
  <c r="M46" i="6"/>
  <c r="M47" i="6"/>
  <c r="M48" i="6"/>
  <c r="M49" i="6"/>
  <c r="M50" i="6"/>
  <c r="M51" i="6"/>
  <c r="M52" i="6"/>
  <c r="M53" i="6"/>
  <c r="M54" i="6"/>
  <c r="M55" i="6"/>
  <c r="M56" i="6"/>
  <c r="M57" i="6"/>
  <c r="M58" i="6"/>
  <c r="M59" i="6"/>
  <c r="M60" i="6"/>
  <c r="M61" i="6"/>
  <c r="M62" i="6"/>
  <c r="M63" i="6"/>
  <c r="M64" i="6"/>
  <c r="M65" i="6"/>
  <c r="M66" i="6"/>
  <c r="M67" i="6"/>
  <c r="M68" i="6"/>
  <c r="M69" i="6"/>
  <c r="M70" i="6"/>
  <c r="M71" i="6"/>
  <c r="M72" i="6"/>
  <c r="M73" i="6"/>
  <c r="M74" i="6"/>
  <c r="M75" i="6"/>
  <c r="M76" i="6"/>
  <c r="M10" i="6" l="1"/>
  <c r="M3" i="6"/>
  <c r="M4" i="6"/>
  <c r="M5" i="6"/>
  <c r="M6" i="6"/>
  <c r="M7" i="6"/>
  <c r="M8" i="6"/>
  <c r="M9" i="6"/>
  <c r="M2" i="6"/>
  <c r="O3" i="5"/>
  <c r="O4" i="5"/>
  <c r="O5" i="5"/>
  <c r="O6" i="5"/>
  <c r="O2" i="5"/>
  <c r="O19" i="3"/>
  <c r="O20" i="3"/>
  <c r="O21" i="3"/>
  <c r="O22" i="3"/>
  <c r="O23" i="3"/>
  <c r="O24" i="3"/>
  <c r="O25" i="3"/>
  <c r="O26" i="3"/>
  <c r="O27" i="3"/>
  <c r="O28" i="3"/>
  <c r="O29" i="3"/>
  <c r="O30" i="3"/>
  <c r="O2" i="2"/>
  <c r="O3" i="2"/>
  <c r="O3" i="4"/>
  <c r="O4" i="4"/>
  <c r="O5" i="4"/>
  <c r="O6" i="4"/>
  <c r="O7" i="4"/>
  <c r="O8" i="4"/>
  <c r="O9" i="4"/>
  <c r="O10" i="4"/>
  <c r="O11" i="4"/>
  <c r="O12" i="4"/>
  <c r="O13" i="4"/>
  <c r="O14" i="4"/>
  <c r="O15" i="4"/>
  <c r="O16" i="4"/>
  <c r="O17" i="4"/>
  <c r="O18" i="4"/>
  <c r="O19" i="4"/>
  <c r="O20" i="4"/>
  <c r="O21" i="4"/>
  <c r="O22" i="4"/>
  <c r="O23" i="4"/>
  <c r="O2" i="4"/>
  <c r="O3" i="3"/>
  <c r="O4" i="3"/>
  <c r="O5" i="3"/>
  <c r="O6" i="3"/>
  <c r="O7" i="3"/>
  <c r="O8" i="3"/>
  <c r="O9" i="3"/>
  <c r="O10" i="3"/>
  <c r="O11" i="3"/>
  <c r="O12" i="3"/>
  <c r="O13" i="3"/>
  <c r="O14" i="3"/>
  <c r="O15" i="3"/>
  <c r="O16" i="3"/>
  <c r="O17" i="3"/>
  <c r="O18" i="3"/>
  <c r="O2" i="3"/>
  <c r="O4" i="2"/>
  <c r="O5" i="2"/>
  <c r="O6" i="2"/>
  <c r="O7" i="2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O29" i="2"/>
  <c r="O30" i="2"/>
  <c r="O31" i="2"/>
  <c r="O32" i="2"/>
  <c r="O33" i="2"/>
  <c r="O34" i="2"/>
  <c r="O35" i="2"/>
  <c r="O36" i="2"/>
  <c r="O37" i="2"/>
  <c r="O38" i="2"/>
  <c r="O39" i="2"/>
  <c r="O40" i="2"/>
  <c r="O41" i="2"/>
  <c r="O42" i="2"/>
  <c r="O43" i="2"/>
  <c r="O44" i="2"/>
  <c r="O45" i="2"/>
  <c r="O46" i="2"/>
  <c r="O47" i="2"/>
  <c r="O48" i="2"/>
  <c r="O49" i="2"/>
  <c r="O50" i="2"/>
  <c r="O51" i="2"/>
  <c r="O52" i="2"/>
  <c r="O53" i="2"/>
  <c r="O54" i="2"/>
  <c r="O55" i="2"/>
  <c r="O56" i="2"/>
  <c r="O57" i="2"/>
  <c r="O58" i="2"/>
  <c r="O59" i="2"/>
  <c r="O60" i="2"/>
  <c r="O61" i="2"/>
  <c r="O62" i="2"/>
  <c r="O63" i="2"/>
  <c r="O64" i="2"/>
  <c r="O65" i="2"/>
  <c r="O66" i="2"/>
  <c r="O67" i="2"/>
  <c r="O68" i="2"/>
  <c r="O69" i="2"/>
  <c r="O70" i="2"/>
  <c r="O71" i="2"/>
  <c r="O72" i="2"/>
  <c r="O73" i="2"/>
  <c r="O74" i="2"/>
  <c r="O75" i="2"/>
  <c r="O76" i="2"/>
  <c r="O77" i="2"/>
  <c r="O78" i="2"/>
  <c r="O79" i="2"/>
  <c r="O80" i="2"/>
  <c r="O81" i="2"/>
  <c r="O82" i="2"/>
  <c r="O83" i="2"/>
  <c r="O84" i="2"/>
  <c r="O85" i="2"/>
  <c r="O86" i="2"/>
  <c r="O87" i="2"/>
  <c r="O88" i="2"/>
  <c r="O89" i="2"/>
  <c r="O90" i="2"/>
  <c r="O91" i="2"/>
  <c r="O92" i="2"/>
  <c r="O93" i="2"/>
  <c r="O94" i="2"/>
  <c r="O95" i="2"/>
  <c r="O96" i="2"/>
  <c r="O97" i="2"/>
  <c r="O98" i="2"/>
  <c r="O99" i="2"/>
  <c r="O100" i="2"/>
  <c r="O101" i="2"/>
  <c r="O102" i="2"/>
  <c r="O103" i="2"/>
  <c r="O104" i="2"/>
  <c r="O105" i="2"/>
  <c r="O106" i="2"/>
  <c r="O107" i="2"/>
  <c r="O108" i="2"/>
  <c r="O109" i="2"/>
  <c r="O110" i="2"/>
  <c r="O111" i="2"/>
  <c r="O112" i="2"/>
  <c r="O113" i="2"/>
  <c r="O114" i="2"/>
  <c r="O115" i="2"/>
  <c r="O116" i="2"/>
  <c r="O117" i="2"/>
  <c r="O118" i="2"/>
  <c r="O119" i="2"/>
  <c r="O120" i="2"/>
  <c r="O121" i="2"/>
  <c r="O122" i="2"/>
  <c r="O123" i="2"/>
  <c r="O124" i="2"/>
  <c r="O125" i="2"/>
  <c r="O126" i="2"/>
  <c r="O127" i="2"/>
  <c r="O128" i="2"/>
  <c r="O129" i="2"/>
  <c r="O130" i="2"/>
  <c r="O131" i="2"/>
  <c r="O132" i="2"/>
  <c r="O133" i="2"/>
  <c r="O134" i="2"/>
  <c r="O135" i="2"/>
  <c r="O136" i="2"/>
  <c r="O137" i="2"/>
  <c r="O138" i="2"/>
  <c r="O139" i="2"/>
  <c r="O140" i="2"/>
  <c r="O141" i="2"/>
  <c r="O142" i="2"/>
  <c r="O143" i="2"/>
  <c r="O144" i="2"/>
  <c r="O145" i="2"/>
  <c r="O146" i="2"/>
  <c r="O147" i="2"/>
  <c r="O148" i="2"/>
  <c r="O149" i="2"/>
  <c r="O150" i="2"/>
  <c r="O151" i="2"/>
  <c r="O152" i="2"/>
  <c r="O153" i="2"/>
  <c r="O154" i="2"/>
  <c r="O155" i="2"/>
  <c r="O156" i="2"/>
  <c r="O157" i="2"/>
  <c r="O158" i="2"/>
  <c r="O159" i="2"/>
  <c r="O160" i="2"/>
  <c r="O161" i="2"/>
  <c r="O162" i="2"/>
  <c r="O163" i="2"/>
  <c r="O164" i="2"/>
  <c r="O165" i="2"/>
  <c r="O166" i="2"/>
  <c r="O167" i="2"/>
  <c r="O168" i="2"/>
  <c r="O169" i="2"/>
  <c r="O170" i="2"/>
  <c r="O171" i="2"/>
  <c r="O172" i="2"/>
  <c r="O173" i="2"/>
  <c r="O174" i="2"/>
  <c r="O175" i="2"/>
  <c r="O176" i="2"/>
  <c r="O2" i="1"/>
  <c r="O3" i="1"/>
  <c r="O4" i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215" i="1"/>
  <c r="O216" i="1"/>
  <c r="O217" i="1"/>
  <c r="O218" i="1"/>
  <c r="O219" i="1"/>
  <c r="O220" i="1"/>
  <c r="O221" i="1"/>
  <c r="O222" i="1"/>
  <c r="O223" i="1"/>
  <c r="O224" i="1"/>
  <c r="O225" i="1"/>
  <c r="O226" i="1"/>
  <c r="O227" i="1"/>
  <c r="O228" i="1"/>
  <c r="O229" i="1"/>
  <c r="O230" i="1"/>
  <c r="O231" i="1"/>
  <c r="O232" i="1"/>
  <c r="O233" i="1"/>
  <c r="O234" i="1"/>
  <c r="O235" i="1"/>
  <c r="O236" i="1"/>
  <c r="O237" i="1"/>
  <c r="O238" i="1"/>
  <c r="O239" i="1"/>
  <c r="O240" i="1"/>
  <c r="O241" i="1"/>
  <c r="O242" i="1"/>
  <c r="O243" i="1"/>
  <c r="O244" i="1"/>
  <c r="O245" i="1"/>
  <c r="O246" i="1"/>
  <c r="O247" i="1"/>
  <c r="O248" i="1"/>
  <c r="O249" i="1"/>
  <c r="O250" i="1"/>
  <c r="P2" i="1"/>
</calcChain>
</file>

<file path=xl/sharedStrings.xml><?xml version="1.0" encoding="utf-8"?>
<sst xmlns="http://schemas.openxmlformats.org/spreadsheetml/2006/main" count="3288" uniqueCount="1624">
  <si>
    <t>R.b.</t>
  </si>
  <si>
    <t>Prezime, ime jednog roditelja i ime</t>
  </si>
  <si>
    <t>Opšti uspeh</t>
  </si>
  <si>
    <t>OE</t>
  </si>
  <si>
    <t>POE</t>
  </si>
  <si>
    <t>MAT</t>
  </si>
  <si>
    <t>ENG</t>
  </si>
  <si>
    <t>INF</t>
  </si>
  <si>
    <t>OI</t>
  </si>
  <si>
    <t>UKUPNO</t>
  </si>
  <si>
    <t>POPOVIĆ (MILOMIR) MARIJA</t>
  </si>
  <si>
    <t>MARKOŠ (MIROSLAV) DANIJELA</t>
  </si>
  <si>
    <t>RADOVANOVIĆ (VLADIMIR) MARINA</t>
  </si>
  <si>
    <t>TOPALOVIĆ (VLADAN) JELENA</t>
  </si>
  <si>
    <t>MARKOVIĆ (MIROSLAV) SUZANA</t>
  </si>
  <si>
    <t>SIMEUNOVIĆ (BRANKO) MIRJANA</t>
  </si>
  <si>
    <t>OBRADOVIĆ (RADISAV) SANJA</t>
  </si>
  <si>
    <t>DURAKOVIĆ (ESAD) EMINA</t>
  </si>
  <si>
    <t>TADIĆ (DRAGAN) ALEKSANDAR</t>
  </si>
  <si>
    <t>TRIFUNOVIĆ (MIROSLAV) MARIJANA</t>
  </si>
  <si>
    <t>ĐURĐEVIĆ (LJUBIŠA) MILICA</t>
  </si>
  <si>
    <t>JOVIĆ (SAŠA) DUŠAN</t>
  </si>
  <si>
    <t>RADOJIČIĆ (DRAGOLJUB) DANIJELA</t>
  </si>
  <si>
    <t>KRSTIĆ (RADE) KATARINA</t>
  </si>
  <si>
    <t>ŽIVKOVIĆ (MILE) JELENA</t>
  </si>
  <si>
    <t>MOSNI (DRAGAN) GORDANA</t>
  </si>
  <si>
    <t>LUKIĆ (LJUBIŠA) IVANA</t>
  </si>
  <si>
    <t>LAZAREVIĆ (ZORAN) NINA</t>
  </si>
  <si>
    <t>ĐURĐEVIĆ (RADMILO) NEVENA</t>
  </si>
  <si>
    <t>ĐERMANOVIĆ (STANOJE) DANIJELA</t>
  </si>
  <si>
    <t>NEŠOVIĆ (ZORAN) IVANA</t>
  </si>
  <si>
    <t>TODORČEVIĆ (RADOVAN) IVANA</t>
  </si>
  <si>
    <t>ĐURĐEVIĆ (MILENKO) DRAGANA</t>
  </si>
  <si>
    <t>LAZAREVIĆ (PREVISLAV) DUŠAN</t>
  </si>
  <si>
    <t>PETROVIĆ (DRAGAN) MARIJA</t>
  </si>
  <si>
    <t>STANOJEVIĆ (RADENKO) DRAGANA</t>
  </si>
  <si>
    <t>GAJIĆ (RADOVAN) LJUBODRAG</t>
  </si>
  <si>
    <t>BOGDANOVIĆ (BORIVOJE) MIRJANA</t>
  </si>
  <si>
    <t>TAHIROVIĆ (IFET) LEJLA</t>
  </si>
  <si>
    <t>ĐUKETIĆ (ZORAN) NEVENA</t>
  </si>
  <si>
    <t>NENADOVIĆ (SLAVKO) MARIJANA</t>
  </si>
  <si>
    <t>BAJIĆ (PREDRAG) JASMINA</t>
  </si>
  <si>
    <t>BRANKOVIĆ (SLAVOLJUB) ALEKSANDRA</t>
  </si>
  <si>
    <t>SENIĆ (DESIMIR) MARKO</t>
  </si>
  <si>
    <t>RANKOVIĆ (ZORAN) JELENA</t>
  </si>
  <si>
    <t>ILIĆ (MILETA) SLOBODAN</t>
  </si>
  <si>
    <t>KADRIBAŠIĆ (ERMIN) ADMIR</t>
  </si>
  <si>
    <t>JEVTIĆ (VEROLJUB) SLAĐANA</t>
  </si>
  <si>
    <t>RAKIĆ (STANOJE) JELENA</t>
  </si>
  <si>
    <t>RULA (ZORAN) SIMONA</t>
  </si>
  <si>
    <t>ROSIĆ (DUŠAN) ALEKSANDRA</t>
  </si>
  <si>
    <t>NIKOLIĆ (DRAGAN) SVETLANA</t>
  </si>
  <si>
    <t>USKOKOVIĆ (MILOŠ) MIRJANA</t>
  </si>
  <si>
    <t>SREĆKOVIĆ (VOJISLAV) IVANA</t>
  </si>
  <si>
    <t>RADOVIĆ (BOŽA) NEVENA</t>
  </si>
  <si>
    <t>RADOSAVLJEVIĆ (NENAD) ANGELINA</t>
  </si>
  <si>
    <t>PETROVIĆ (ZORAN) SELENA</t>
  </si>
  <si>
    <t>JOVANOVIĆ (MARJAN) MARINA</t>
  </si>
  <si>
    <t>RADOJEVIĆ (VELIMIR) ALEKSANDRA</t>
  </si>
  <si>
    <t>RADINOVIĆ (BORO) UGLJEŠA</t>
  </si>
  <si>
    <t>ČUBRIĆ (BRANKO) NEDA</t>
  </si>
  <si>
    <t>MILINKOVIĆ (RADOSAV) MATIJA</t>
  </si>
  <si>
    <t>STANOJEVIĆ (GORAN) MARIJA</t>
  </si>
  <si>
    <t>KNEŽEVIĆ (RANKO) IGOR</t>
  </si>
  <si>
    <t>SIMIĆ (MILAN) BOJANA</t>
  </si>
  <si>
    <t>TEŠIĆ (MILOVAN) EMILIJA</t>
  </si>
  <si>
    <t>STANIMIROVIĆ (DRAGAN) VESNA</t>
  </si>
  <si>
    <t>PIVIĆ (MILAN) SLAĐANA</t>
  </si>
  <si>
    <t>RADOVIĆ (MILADIN) MARIJA</t>
  </si>
  <si>
    <t>VUKOSAVLJEVIĆ (ŽELJKO) JELENA</t>
  </si>
  <si>
    <t>RANKOVIĆ (MILAN) BILJANA</t>
  </si>
  <si>
    <t>ANĐELIĆ (DUŠAN) GORAN</t>
  </si>
  <si>
    <t>BOGDANOVIĆ (BORIVOJE) MARIJANA</t>
  </si>
  <si>
    <t>AKSENTIĆ (VEROLJUB) JASMINA</t>
  </si>
  <si>
    <t>LAZIĆ (BRANKO) DUNJA</t>
  </si>
  <si>
    <t>MARIČIĆ (LJUBIŠA) VLADIMIR</t>
  </si>
  <si>
    <t>PAVLOVIĆ (ČASLAV) OLIVERA</t>
  </si>
  <si>
    <t>RAMOŠEVAC (HAKO) SANIDA</t>
  </si>
  <si>
    <t>LAZAREVIĆ (RADOVAN) MARIJA</t>
  </si>
  <si>
    <t>ĐUKIĆ (BORA) SANJA</t>
  </si>
  <si>
    <t>MIJAILOVIĆ (MIODRAG) STEFAN</t>
  </si>
  <si>
    <t>KOVAČEVIĆ (DRAGOLJUB) DUŠAN</t>
  </si>
  <si>
    <t>SOKIĆ (RADOSLAV) MARIJA</t>
  </si>
  <si>
    <t>ALIČKOVIĆ (MURIZ) ALAN</t>
  </si>
  <si>
    <t>JOVANOVIĆ (IVAN) MARKO</t>
  </si>
  <si>
    <t>VASIĆ (BOŠKO) MILAN</t>
  </si>
  <si>
    <t>LAZIĆ (MILORAD) KATARINA</t>
  </si>
  <si>
    <t>ERAKOVIĆ (VLAJKO) DANIJELA</t>
  </si>
  <si>
    <t>VELIČKOVIĆ (ZORAN) KATARINA</t>
  </si>
  <si>
    <t>GAŠANIN (KEMAL) KENAN</t>
  </si>
  <si>
    <t>GOĐEVAC (VOJISLAV) JASMINA</t>
  </si>
  <si>
    <t>POPOVIĆ (JABLAN) DRAGAN</t>
  </si>
  <si>
    <t>RAJKOVIĆ (MILAN) SLOBODAN</t>
  </si>
  <si>
    <t>ĐENIĆ (BORISAV) IVANA</t>
  </si>
  <si>
    <t>RISTANOVIĆ (BOŽO) IGOR</t>
  </si>
  <si>
    <t>TURKALJ (DRAGOLJUB) DEJAN</t>
  </si>
  <si>
    <t>POTREBIĆ (MIRKO) DUŠANKA</t>
  </si>
  <si>
    <t>ĐURĐEVIĆ (MILENKO) DRAGICA</t>
  </si>
  <si>
    <t>ILIJAZI (MURSEL) SELMIR</t>
  </si>
  <si>
    <t>VASIĆ (MILAN) ANDRIJANA</t>
  </si>
  <si>
    <t>SAVIĆ (PAVLE) SLAĐANA</t>
  </si>
  <si>
    <t>MAKSIMOVIĆ (MILOŠ) SLAĐANA</t>
  </si>
  <si>
    <t>BUČEVAC (LUKA) DANIJELA</t>
  </si>
  <si>
    <t>TANASKOVIĆ (ŽIVORAD) BOJAN</t>
  </si>
  <si>
    <t>SERDAREVIĆ (MILOVAN) JELENA</t>
  </si>
  <si>
    <t>ĐOKIĆ (ZORAN) MIRJANA</t>
  </si>
  <si>
    <t>MITROVIĆ (DRAGOLJUB) DANIJELA</t>
  </si>
  <si>
    <t>RADOJEVIĆ (DRAGIŠA) SNEŽANA</t>
  </si>
  <si>
    <t>KOLARIĆ (DRAGIŠA) ALEKSANDAR</t>
  </si>
  <si>
    <t>DIMITRIĆ (ZORAN) ĐORĐE</t>
  </si>
  <si>
    <t>KIJANOVIĆ (MILOŠ) DRAGANA</t>
  </si>
  <si>
    <t>TOMIĆ (SVETISLAV) JELENA</t>
  </si>
  <si>
    <t>JANKOVIĆ (MILETA) ŽELJKA</t>
  </si>
  <si>
    <t>RADOSAVLJEVIĆ (DRAGAN) IVANA</t>
  </si>
  <si>
    <t>POPOVIĆ (JABLAN) DRAGANA</t>
  </si>
  <si>
    <t>ILIĆ (DRAGAN) NEMANJA</t>
  </si>
  <si>
    <t>MITROVIĆ (NEBOJŠA) JASMINA</t>
  </si>
  <si>
    <t>BELOVIĆ (DEJAN) ZVONKO</t>
  </si>
  <si>
    <t>ŽIVANOVIĆ (MILUTIN) JASMINA</t>
  </si>
  <si>
    <t>BOŽIĆ (NEBOJŠA) DANA</t>
  </si>
  <si>
    <t>PUZOVIĆ (MILISAV) MILOJKA</t>
  </si>
  <si>
    <t>ĐAKOVIĆ (DRAGOLJUB) DANIJELA</t>
  </si>
  <si>
    <t>SPASOJEVIĆ (MIJA) SANJA</t>
  </si>
  <si>
    <t>ĐORĐEVIĆ (ALEKSANDAR) SAŠA</t>
  </si>
  <si>
    <t>PETROVIĆ (MILISAV) VELJKO</t>
  </si>
  <si>
    <t>STANIĆ (MILIVOJE) JOVANA</t>
  </si>
  <si>
    <t>VESKOVIĆ (DRAGAN) MARINA</t>
  </si>
  <si>
    <t>JANČIĆ (SAVO) JELENA</t>
  </si>
  <si>
    <t>POTEŽICA (NENAD) DUŠICA</t>
  </si>
  <si>
    <t>LAZIĆ (VLADAN) KATARINA</t>
  </si>
  <si>
    <t>ČARAPIĆ (RADIŠA) LAZAR</t>
  </si>
  <si>
    <t>PANTELIĆ (LJUBISAV) TANJA</t>
  </si>
  <si>
    <t>ŠKODRIĆ (ZORAN) ALEKSANDAR</t>
  </si>
  <si>
    <t>MUŠICKI (MILIŠA) ILIJA</t>
  </si>
  <si>
    <t>TOMIĆ (ŽIVISLAV) MILENA</t>
  </si>
  <si>
    <t>NOVAKOVIĆ (PJER) BOJAN</t>
  </si>
  <si>
    <t>NEŠKOVIĆ (MIODRAG) NATAŠA</t>
  </si>
  <si>
    <t>TABAKOVIĆ (SALKO) IDRIZ</t>
  </si>
  <si>
    <t>CVETKOVIĆ (MILORAD) IVAN</t>
  </si>
  <si>
    <t>TEŠIĆ (ZORKO) MILENA</t>
  </si>
  <si>
    <t>STANČIĆ (ZORAN) JOVANA</t>
  </si>
  <si>
    <t>MIJAILOVIĆ (MILAN) MARIJA</t>
  </si>
  <si>
    <t>ĐORĐEVIĆ (RADE) ANA</t>
  </si>
  <si>
    <t>RUŽIČIĆ (SAVA) ANDRIJA</t>
  </si>
  <si>
    <t>SIMIĆ (ZORAN) JELENA</t>
  </si>
  <si>
    <t>TADIĆ (DOBRIVOJ) ANA</t>
  </si>
  <si>
    <t>MILOVANOVIĆ (ZORAN) VALENTINA</t>
  </si>
  <si>
    <t>ĐERMANOVIĆ (RADOVAN) ĐORĐE</t>
  </si>
  <si>
    <t>JAKOVLJEVIĆ (RADOJKO) BILJANA</t>
  </si>
  <si>
    <t>ROGANOVIĆ (VOJISLAV) DUŠICA</t>
  </si>
  <si>
    <t>MILANOVIĆ (NENAD) DRAGANA</t>
  </si>
  <si>
    <t>PAŠIĆ (ŽELJKO) MIRJANA</t>
  </si>
  <si>
    <t>BEĆIROVIĆ (BELKISA) DAMIR</t>
  </si>
  <si>
    <t>BUKVIĆ (ŽIVORAD) ILIJA</t>
  </si>
  <si>
    <t>AKSENTIJEVIĆ (ZORAN) MILICA</t>
  </si>
  <si>
    <t>JOKIĆ (JOVAN) STRAHINJA</t>
  </si>
  <si>
    <t>SIMIĆ (ZORAN) NEMANJA</t>
  </si>
  <si>
    <t>GAVRILOVIĆ (MILIVOJ) JASNA</t>
  </si>
  <si>
    <t>TODORIĆ (ZORAN) KRISTINA</t>
  </si>
  <si>
    <t>MARINKOVIĆ (RADOSAV) MILICA</t>
  </si>
  <si>
    <t>HADŽIFEJZOVIĆ (ŠUĆRIJA) ZILHA</t>
  </si>
  <si>
    <t>GRUJIČIĆ (SRETEN) DANIJELA</t>
  </si>
  <si>
    <t>ANKUCIĆ (DRAGAN) SLOBODAN</t>
  </si>
  <si>
    <t>TADIĆ (DESIMIR) NIKOLA</t>
  </si>
  <si>
    <t>RANITOVIĆ (DUŠAN) MILAN</t>
  </si>
  <si>
    <t>RAJKOVIĆ (MILAN) MILANA</t>
  </si>
  <si>
    <t>POROVIĆ (ZULFO) ANITA</t>
  </si>
  <si>
    <t>KUŠAKOVIĆ (MILIJAN) DANIJELA</t>
  </si>
  <si>
    <t>ĐURIĆ (BOGDAN) ĐORĐE</t>
  </si>
  <si>
    <t>MOJIĆ (RADOSAV) ALEKSANDRA</t>
  </si>
  <si>
    <t>BOJIČIĆ (STOJAN) BILJANA</t>
  </si>
  <si>
    <t>KAJEVIĆ (AHMET) SANELA</t>
  </si>
  <si>
    <t>BRANKOVIĆ (MIHAILO) MIODRAG</t>
  </si>
  <si>
    <t>PEKOVIĆ (SLAVKO) JOVANA</t>
  </si>
  <si>
    <t>TOPALOVIĆ (SLAVOLJUB) ALEKSANDAR</t>
  </si>
  <si>
    <t>ŽIVKOVIĆ (DUŠAN) KRISTINA</t>
  </si>
  <si>
    <t>JOVANOVIĆ (ALEKSANDAR) TATJANA</t>
  </si>
  <si>
    <t>MIJAILOVIĆ (ZORAN) IVANA</t>
  </si>
  <si>
    <t>SELAKOVIĆ (PREDRAG) ALEKSANDAR</t>
  </si>
  <si>
    <t>PIVIĆ (GORAN) BOJANA</t>
  </si>
  <si>
    <t>BABIĆ (MILOVAN) DUBRAVKA</t>
  </si>
  <si>
    <t>JEVTOVIĆ (RADIVOJ) IVANA</t>
  </si>
  <si>
    <t>NASKOVSKI (DRAGAN) NATAŠA</t>
  </si>
  <si>
    <t>LJUJIĆ (DRAGIŠA) MARKO</t>
  </si>
  <si>
    <t>BAJIĆ (DRAGOMIR) ANA</t>
  </si>
  <si>
    <t>BOŽIĆ (ZORAN) JOVANA</t>
  </si>
  <si>
    <t>BOGDANOVIĆ (BOŠKO) DUŠICA</t>
  </si>
  <si>
    <t>NOVAKOVIĆ (ZORAN) IVANA</t>
  </si>
  <si>
    <t>MIĆIĆ (MILOSAV) DANIJELA</t>
  </si>
  <si>
    <t>VASIĆ (MILOVAN) JELENA</t>
  </si>
  <si>
    <t>MARIČIĆ (RADOVAN) JOVANA</t>
  </si>
  <si>
    <t>PRČETIĆ (DUŠKO) MARIJA</t>
  </si>
  <si>
    <t>MIJATOVIĆ (BOJAN) ANA</t>
  </si>
  <si>
    <t>TOMIĆ (MIODRAG) IVANA</t>
  </si>
  <si>
    <t>TIMOTIĆ (BOŽIDAR) BILJANA</t>
  </si>
  <si>
    <t>TODOROVIĆ (MILADIN) MILICA</t>
  </si>
  <si>
    <t>PAJIĆ (BRANIMIR) NEMANJA</t>
  </si>
  <si>
    <t>BLAŽIĆ (RADOVAN) SANJA</t>
  </si>
  <si>
    <t>BOGDANOVIĆ (DARKO) BOJANA</t>
  </si>
  <si>
    <t>BOGDANOVIĆ (JEROTIJE) SLAĐANA</t>
  </si>
  <si>
    <t>MILUTINOVIĆ (PAVLE) TIJANA</t>
  </si>
  <si>
    <t>MARKOVIĆ (JOVAN) SUZANA</t>
  </si>
  <si>
    <t>BUKVIĆ (MIKOŠ) MILICA</t>
  </si>
  <si>
    <t>TODOSIJEVIĆ (NEBOJŠA) ANA</t>
  </si>
  <si>
    <t>RAKIĆ (DRAGAN) GORICA</t>
  </si>
  <si>
    <t>PAVLOVIĆ (VLADA) VESNA</t>
  </si>
  <si>
    <t>HURIĆ (MURAT) JUSO</t>
  </si>
  <si>
    <t>BRANKOVIĆ (VLADIMIR) NEVENA</t>
  </si>
  <si>
    <t>TEŠIĆ (SLOBODAN) KATARINA</t>
  </si>
  <si>
    <t>MIĆIĆ (BRANKO) RADOVAN</t>
  </si>
  <si>
    <t>BJELAK (NERMIN) IRMA</t>
  </si>
  <si>
    <t>BANOVIĆ (ZORAN) ANA</t>
  </si>
  <si>
    <t>JANKOVIĆ (GORAN) NIKOLA</t>
  </si>
  <si>
    <t>ĆIRJANIĆ (ZORAN) VLADIMIR</t>
  </si>
  <si>
    <t>JEVTIĆ (RADIŠA) KATARINA</t>
  </si>
  <si>
    <t>MILOVANOVIĆ (MILIJAN) NIKOLA</t>
  </si>
  <si>
    <t>MAKSUTI (DŽEMAL) ADAM</t>
  </si>
  <si>
    <t>MACAKANJA (MIRKO) ALEKSANDAR</t>
  </si>
  <si>
    <t>DADIĆ (RADOVAN) RADOJKA</t>
  </si>
  <si>
    <t>POTEŽICA (MILAN) ALEKSANDRA</t>
  </si>
  <si>
    <t>SREDOJEVIĆ (SVETISLAV) DANKA</t>
  </si>
  <si>
    <t>ALEKSIĆ (ŽIVOMIR) NIKOLA</t>
  </si>
  <si>
    <t>MATIĆ (DRAGAN) MIRJANA</t>
  </si>
  <si>
    <t>FILIPOVIĆ (MIRKO) NEMANJA</t>
  </si>
  <si>
    <t>LOVOVIĆ (RADE) MILKA</t>
  </si>
  <si>
    <t>KNEŽEVIĆ (MILOMIR) STEFAN</t>
  </si>
  <si>
    <t>DA ROLD (ZORAN) SANJA</t>
  </si>
  <si>
    <t>VUKOVIĆ (ČEDOMIR) GORDANA</t>
  </si>
  <si>
    <t>STANČIĆ (SAŠA) KRISTINA</t>
  </si>
  <si>
    <t>ŽIVKOVIĆ (DRAGAN) SANDRA</t>
  </si>
  <si>
    <t>SULJEVIĆ (DŽEVAD) AIDA</t>
  </si>
  <si>
    <t>ĐURIĆ (RADIŠA) MARIJA</t>
  </si>
  <si>
    <t>ŽIVKOVIĆ (ALEKSANDAR) SVETLANA</t>
  </si>
  <si>
    <t>PLANIĆ (SAFET) ASMIR</t>
  </si>
  <si>
    <t>NESTOROVIĆ (PERO) VANJA</t>
  </si>
  <si>
    <t>TRIŠIĆ (RADIVOJE) DRAGANA</t>
  </si>
  <si>
    <t>VIDIĆ (SLAVOLJUB) MILOŠ</t>
  </si>
  <si>
    <t>MARKOVIĆ (MILAN) MARIJA</t>
  </si>
  <si>
    <t>SIMIĆ (DARKO) IVAN</t>
  </si>
  <si>
    <t>TEŠIĆ (MILIVOJE) MARIJANA</t>
  </si>
  <si>
    <t>TODOROVIĆ (LJUBIŠA) MARIJA</t>
  </si>
  <si>
    <t>PAVLOVIĆ (GORAN) MILE</t>
  </si>
  <si>
    <t>JEVTIĆ (RADOVAN) JOVANA</t>
  </si>
  <si>
    <t>ĐURIĆ (RADIŠA) KATARINA</t>
  </si>
  <si>
    <t>DUMIĆ (MILENKO) BUDIMIR</t>
  </si>
  <si>
    <t>ŽIVKOVIĆ (MILIVOJ) MARIJA</t>
  </si>
  <si>
    <t>MILIVOJEVIĆ (SLOBODAN) KRISTINA</t>
  </si>
  <si>
    <t>IKIĆ (PREDRAG) NIKOLA</t>
  </si>
  <si>
    <t>RVOVIĆ (SREDOJE) ALEKSANDRA</t>
  </si>
  <si>
    <t>JOKSIMOVIĆ (DRAGOLJUB) DRAGANA</t>
  </si>
  <si>
    <t>ANDRIĆ (BRANKO) ALEKSANDRA</t>
  </si>
  <si>
    <t>PANTELIĆ (VLADIMIR) ANA</t>
  </si>
  <si>
    <t>VUČIĆEVIĆ (BOBAN) NENAD</t>
  </si>
  <si>
    <t>UROŠEVIĆ (MILOVAN) TIJANA</t>
  </si>
  <si>
    <t>VASILJEVIĆ (RADMILA) ALEKSANDRA</t>
  </si>
  <si>
    <t>KOTARAC (STANOJE) SLOBODAN</t>
  </si>
  <si>
    <t>NESTOROVIĆ (VLADO) MILKICA</t>
  </si>
  <si>
    <t>VELJIĆ (GAJO) DANKA</t>
  </si>
  <si>
    <t>Brij prijave</t>
  </si>
  <si>
    <t>Škola (godina)</t>
  </si>
  <si>
    <t>Ukupno testovi</t>
  </si>
  <si>
    <t>JMBG</t>
  </si>
  <si>
    <t>MATIĆ (LAZAR) JELENA</t>
  </si>
  <si>
    <t>GLIGORIĆ (RAJKO) MARINA</t>
  </si>
  <si>
    <t>VASIĆ (ZORAN) MILOŠ</t>
  </si>
  <si>
    <t>UKUPNO TESTOVI</t>
  </si>
  <si>
    <t>1107985775020</t>
  </si>
  <si>
    <t>2003993770015</t>
  </si>
  <si>
    <t>Broj prijave</t>
  </si>
  <si>
    <r>
      <t xml:space="preserve">Škola </t>
    </r>
    <r>
      <rPr>
        <sz val="8"/>
        <color indexed="8"/>
        <rFont val="Calibri"/>
        <family val="2"/>
      </rPr>
      <t>(godina)</t>
    </r>
  </si>
  <si>
    <t>INSERT INTO `lista` (`RBr`, `BrPrijave`, `JMBG`, `Kandidat`, `Skola`, `OpstiUspeh`, `OE`, `POE`, `MAT`, `ENG`, `INF`, `OI`, `UkupnoTestovi`, `Ukupno`) VALUES</t>
  </si>
  <si>
    <t>TEJIĆ (RADOLJUB) SANJA</t>
  </si>
  <si>
    <t>GAJIĆ (MILIJAN) NIKOLA</t>
  </si>
  <si>
    <t>RADOVANOVIĆ (DRAŽA) ALEKSANDAR</t>
  </si>
  <si>
    <t>SIMIKIĆ (ILIJA) SINIŠA</t>
  </si>
  <si>
    <t>MILOVANOVIĆ (SRBOLJUB) VELJKO</t>
  </si>
  <si>
    <t>MARJANOVIĆ (MILUTIN) STEFAN</t>
  </si>
  <si>
    <t>PLAVŠIĆ (VLADAN) STEFAN</t>
  </si>
  <si>
    <t>TUMENKO (SAŠA) DEJAN</t>
  </si>
  <si>
    <t>PETROVIĆ (RADIVOJ) SLAĐANA</t>
  </si>
  <si>
    <t>PETROVIĆ (STEVAN) JELENA</t>
  </si>
  <si>
    <t>KRSTIĆ (LJUBOMIR) MARKO</t>
  </si>
  <si>
    <t>ĆIRJANIĆ (ŽIVORAD) DRAGICA</t>
  </si>
  <si>
    <t>ANTONIJEVIĆ (MLADEN) NEMANJA</t>
  </si>
  <si>
    <t>ĆUĆUZOVIĆ (VELJKO) OGNJEN</t>
  </si>
  <si>
    <t>PETAKOVIĆ (MIROSLAV) DANIJELA</t>
  </si>
  <si>
    <t>MARIC (JOVO) JOVANA</t>
  </si>
  <si>
    <t>3105993775034</t>
  </si>
  <si>
    <t>2910993770020</t>
  </si>
  <si>
    <t>0701993710022</t>
  </si>
  <si>
    <t>0607993770029</t>
  </si>
  <si>
    <t>1412993710105</t>
  </si>
  <si>
    <t>1306992770037</t>
  </si>
  <si>
    <t>1512988770064</t>
  </si>
  <si>
    <t>1310991180047</t>
  </si>
  <si>
    <t>2107993715200</t>
  </si>
  <si>
    <t>1802992775028</t>
  </si>
  <si>
    <t>2509989770044</t>
  </si>
  <si>
    <t>0306983788418</t>
  </si>
  <si>
    <t>0907983170000</t>
  </si>
  <si>
    <t>0202992710030</t>
  </si>
  <si>
    <t>1102986775030</t>
  </si>
  <si>
    <t>2503994776613</t>
  </si>
  <si>
    <t>BRAJOVIĆ (RADOŠ) JELENA</t>
  </si>
  <si>
    <t>ĐUHIĆ (RAHMAN) EDIN</t>
  </si>
  <si>
    <t>POROVIĆ (MIRSAD) SABINA</t>
  </si>
  <si>
    <t>PETRIĆ (GOJKO) TAMARA</t>
  </si>
  <si>
    <t>VIDOVIĆ (MILOVAN) NATAŠA</t>
  </si>
  <si>
    <t>1</t>
  </si>
  <si>
    <t>248</t>
  </si>
  <si>
    <t>4</t>
  </si>
  <si>
    <t>31.10</t>
  </si>
  <si>
    <t>24</t>
  </si>
  <si>
    <t>28</t>
  </si>
  <si>
    <t>52</t>
  </si>
  <si>
    <t>83.10</t>
  </si>
  <si>
    <t>2</t>
  </si>
  <si>
    <t>245</t>
  </si>
  <si>
    <t>35.70</t>
  </si>
  <si>
    <t>26</t>
  </si>
  <si>
    <t>20</t>
  </si>
  <si>
    <t>46</t>
  </si>
  <si>
    <t>81.70</t>
  </si>
  <si>
    <t>3</t>
  </si>
  <si>
    <t>261</t>
  </si>
  <si>
    <t>25.94</t>
  </si>
  <si>
    <t>77.94</t>
  </si>
  <si>
    <t>2712989793933</t>
  </si>
  <si>
    <t>255</t>
  </si>
  <si>
    <t>21.52</t>
  </si>
  <si>
    <t>56</t>
  </si>
  <si>
    <t>77.52</t>
  </si>
  <si>
    <t>5</t>
  </si>
  <si>
    <t>251</t>
  </si>
  <si>
    <t>25.26</t>
  </si>
  <si>
    <t>50</t>
  </si>
  <si>
    <t>75.26</t>
  </si>
  <si>
    <t>6</t>
  </si>
  <si>
    <t>246</t>
  </si>
  <si>
    <t>20.88</t>
  </si>
  <si>
    <t>54</t>
  </si>
  <si>
    <t>74.88</t>
  </si>
  <si>
    <t>7</t>
  </si>
  <si>
    <t>250</t>
  </si>
  <si>
    <t>24.78</t>
  </si>
  <si>
    <t>74.78</t>
  </si>
  <si>
    <t>8</t>
  </si>
  <si>
    <t>254</t>
  </si>
  <si>
    <t>22.12</t>
  </si>
  <si>
    <t>74.12</t>
  </si>
  <si>
    <t>9</t>
  </si>
  <si>
    <t>257</t>
  </si>
  <si>
    <t>27.32</t>
  </si>
  <si>
    <t>18</t>
  </si>
  <si>
    <t>73.32</t>
  </si>
  <si>
    <t>10</t>
  </si>
  <si>
    <t>262</t>
  </si>
  <si>
    <t>22.56</t>
  </si>
  <si>
    <t>72.56</t>
  </si>
  <si>
    <t>1308993793939</t>
  </si>
  <si>
    <t>11</t>
  </si>
  <si>
    <t>244</t>
  </si>
  <si>
    <t>27.98</t>
  </si>
  <si>
    <t>44</t>
  </si>
  <si>
    <t>71.98</t>
  </si>
  <si>
    <t>12</t>
  </si>
  <si>
    <t>258</t>
  </si>
  <si>
    <t>21.58</t>
  </si>
  <si>
    <t>22</t>
  </si>
  <si>
    <t>71.58</t>
  </si>
  <si>
    <t>13</t>
  </si>
  <si>
    <t>253</t>
  </si>
  <si>
    <t>20.96</t>
  </si>
  <si>
    <t>70.96</t>
  </si>
  <si>
    <t>14</t>
  </si>
  <si>
    <t>252</t>
  </si>
  <si>
    <t>32.68</t>
  </si>
  <si>
    <t>36</t>
  </si>
  <si>
    <t>68.68</t>
  </si>
  <si>
    <t>15</t>
  </si>
  <si>
    <t>249</t>
  </si>
  <si>
    <t>21.84</t>
  </si>
  <si>
    <t>30</t>
  </si>
  <si>
    <t>16</t>
  </si>
  <si>
    <t>67.84</t>
  </si>
  <si>
    <t>256</t>
  </si>
  <si>
    <t>30.44</t>
  </si>
  <si>
    <t>66.44</t>
  </si>
  <si>
    <t>17</t>
  </si>
  <si>
    <t>259</t>
  </si>
  <si>
    <t>23.54</t>
  </si>
  <si>
    <t>42</t>
  </si>
  <si>
    <t>65.54</t>
  </si>
  <si>
    <t>247</t>
  </si>
  <si>
    <t>16.74</t>
  </si>
  <si>
    <t>48</t>
  </si>
  <si>
    <t>64.74</t>
  </si>
  <si>
    <t>19</t>
  </si>
  <si>
    <t>263</t>
  </si>
  <si>
    <t>26.60</t>
  </si>
  <si>
    <t>32</t>
  </si>
  <si>
    <t>58.60</t>
  </si>
  <si>
    <t>3108993798912</t>
  </si>
  <si>
    <t>264</t>
  </si>
  <si>
    <t>24.56</t>
  </si>
  <si>
    <t>56.56</t>
  </si>
  <si>
    <t>0307993798914</t>
  </si>
  <si>
    <t>21</t>
  </si>
  <si>
    <t>265</t>
  </si>
  <si>
    <t>19.84</t>
  </si>
  <si>
    <t>34</t>
  </si>
  <si>
    <t>53.84</t>
  </si>
  <si>
    <t>2012993798911</t>
  </si>
  <si>
    <t>260</t>
  </si>
  <si>
    <t>19.74</t>
  </si>
  <si>
    <t>37.74</t>
  </si>
  <si>
    <t>LAZIĆ (ĐORĐE) MILICA</t>
  </si>
  <si>
    <t>KRSTIĆ (BOBAN) RUŽICA</t>
  </si>
  <si>
    <t>KRSTIĆ (BOBAN) NADA</t>
  </si>
  <si>
    <t>LAZAREVIĆ (MILAN) SLAĐANA</t>
  </si>
  <si>
    <t>MIJAILOVIĆ (GORAN) MAJA</t>
  </si>
  <si>
    <t>ĆEBIĆ (DRAGAN) DUŠICA</t>
  </si>
  <si>
    <t>MATIĆ (SLAVIŠA) MILENA</t>
  </si>
  <si>
    <t>RANKOVIĆ (DRAGAN) NEMANJA</t>
  </si>
  <si>
    <t>KOJIĆ (ILIJA) MARIJA</t>
  </si>
  <si>
    <t>VILOTIĆ (JOVAN) KATARINA</t>
  </si>
  <si>
    <t>ŽIVANOVIĆ (JUGOSLAV) SVETLANA</t>
  </si>
  <si>
    <t>OSTOJIĆ (DRAGAN) ŽELJKA</t>
  </si>
  <si>
    <t>LUKIĆ (MILENKO) KATARINA</t>
  </si>
  <si>
    <t>PANTELIĆ (MILAN) DEJAN</t>
  </si>
  <si>
    <t>TOPALOVIĆ (GORAN) ANA</t>
  </si>
  <si>
    <t>ALEKSIĆ (MILOJE) GORICA</t>
  </si>
  <si>
    <t>PETROVIĆ (ZORAN) IVANA</t>
  </si>
  <si>
    <t>MARKOVIĆ (DRAGAN) NEVENA</t>
  </si>
  <si>
    <t>NOVAKOVIĆ (ALEKSANDAR) MARIJANA</t>
  </si>
  <si>
    <t>ANTOVIĆ (NENAD) MARIJA</t>
  </si>
  <si>
    <t>MIHAILOVIĆ (MILORAD) MILICA</t>
  </si>
  <si>
    <t>MILIVOJEVIĆ (DRAGAN) DANIJELA</t>
  </si>
  <si>
    <t>MILANOVIĆ (BORIVOJE) MARIJANA</t>
  </si>
  <si>
    <t>TEŠIĆ (GORAN) ZORICA</t>
  </si>
  <si>
    <t>MARINKOVIĆ (MILIJAN) MILINA</t>
  </si>
  <si>
    <t>GUDOVIĆ (GOJKA) VANJA</t>
  </si>
  <si>
    <t>PAVIĆ (MILORAD) MLADEN</t>
  </si>
  <si>
    <t>GAVRILOVIĆ (DRAGAN) TIJANA</t>
  </si>
  <si>
    <t>RADOSAVLJEVIĆ (RADENKO) NIKOLA</t>
  </si>
  <si>
    <t>ĐURIČIĆ (ALEKSANDAR) JELENA</t>
  </si>
  <si>
    <t>PERIĆ (MILOJE) MILICA</t>
  </si>
  <si>
    <t>RADOJIČIĆ (DRAGIŠA) DRAGANA</t>
  </si>
  <si>
    <t>PAVLOVIĆ (MILOŠ) ALEKSANDRA</t>
  </si>
  <si>
    <t>BRANKOVIĆ (MILOŠ) SANJA</t>
  </si>
  <si>
    <t>ŽUJEVIĆ (ŽIVOTA) KATARINA</t>
  </si>
  <si>
    <t>RADUČIĆ (IVICA) NENAD</t>
  </si>
  <si>
    <t>LAZAREVIĆ (RADOŠ) ANDREJ</t>
  </si>
  <si>
    <t>MINIĆ (MILORAD) JASMINA</t>
  </si>
  <si>
    <t>BAJIĆ (VLADAN) MILICA</t>
  </si>
  <si>
    <t>MATIĆ (MILIVOJ) DANICA</t>
  </si>
  <si>
    <t>RANKOVIĆ (SLAVKO) MARIJANA</t>
  </si>
  <si>
    <t>ČANKOVIĆ (RADE) SLAĐANA</t>
  </si>
  <si>
    <t>TOROMAN (DRAGAN) LIDIJA</t>
  </si>
  <si>
    <t>JEVTIĆ (DEJAN) NEVENA</t>
  </si>
  <si>
    <t>PAVLOVIĆ (VLADAN) BOŠKO</t>
  </si>
  <si>
    <t>VASILIĆ (MIRKO) MIRJANA</t>
  </si>
  <si>
    <t>PETROVIĆ (RADOSAV) MARIJANA</t>
  </si>
  <si>
    <t>ILIĆ (STEVA) NINA</t>
  </si>
  <si>
    <t>ŽIVANOVIĆ (MILIJAN) DUŠICA</t>
  </si>
  <si>
    <t>MIJAILOVIĆ (DRAGAN) ANDRIJANA</t>
  </si>
  <si>
    <t>TATALOVIĆ (SRETEN) SANDRA</t>
  </si>
  <si>
    <t>ILIĆ (GORAN) IVANA</t>
  </si>
  <si>
    <t>MARIĆ (GORAN) JELENA</t>
  </si>
  <si>
    <t>ĐUKIĆ (RADENKO) JELENA</t>
  </si>
  <si>
    <t>GRUBIĆ (DRAGOSLAV) TAJANA</t>
  </si>
  <si>
    <t>MARKOVIĆ (SLOBODAN) KSENIJA</t>
  </si>
  <si>
    <t>SANDIĆ (SLOBODAN) MARKO</t>
  </si>
  <si>
    <t>MATIĆ (ZORAN) ILIJA</t>
  </si>
  <si>
    <t>SAVIĆ (VLADO) MILICA</t>
  </si>
  <si>
    <t>RADUČIĆ (MILOŠ) DRAGANA</t>
  </si>
  <si>
    <t>RADOVANOVIĆ (DRAGAN) DRAGANA</t>
  </si>
  <si>
    <t>ĐERIĆ (ALEKSANDAR) DUŠAN</t>
  </si>
  <si>
    <t>ANDRIĆ (SLOBODAN) JELENA</t>
  </si>
  <si>
    <t>MATIĆ (VEROLJUB) MILICA</t>
  </si>
  <si>
    <t>PERIĆ (BUDIMIR) NATAŠA</t>
  </si>
  <si>
    <t>NIKOLIĆ (VLADETA) VERA</t>
  </si>
  <si>
    <t>DOBROSAVLJEVIĆ (SLAVIŠA) NADICA</t>
  </si>
  <si>
    <t>PETKOVIĆ (NEBOJŠA) JELENA</t>
  </si>
  <si>
    <t>MITROVIĆ (RADE) MILENA</t>
  </si>
  <si>
    <t>POPOVIĆ (ALEKSANDAR) MARKO</t>
  </si>
  <si>
    <t>GLIŠIĆ (ŽIVORAD) ZORICA</t>
  </si>
  <si>
    <t>SAVIĆ (ZORAN) DOBRICA</t>
  </si>
  <si>
    <t>NOVAKOVIĆ (TIHOMIR) DANIJELA</t>
  </si>
  <si>
    <t>PETROVIĆ (DRAGAN) DRAGANA</t>
  </si>
  <si>
    <t>JEREMIĆ (MOMČILO) ALEKSANDAR</t>
  </si>
  <si>
    <t>MILOVANOVIĆ (MLADEN) MARIJANA</t>
  </si>
  <si>
    <t>JOVANOVIĆ (SLOBODAN) SANDRA</t>
  </si>
  <si>
    <t>GAVRILOVIĆ (ZORAN) JOVANA</t>
  </si>
  <si>
    <t>KNEŽEVIĆ (MILORAD) PETAR</t>
  </si>
  <si>
    <t>NOVAKOVIĆ (MILETA) ANA</t>
  </si>
  <si>
    <t>JOVANOVIĆ (LUKA) NEMANJA</t>
  </si>
  <si>
    <t>LUKIĆ (MIROSLAV) NEMANJA</t>
  </si>
  <si>
    <t>STOJANOVIĆ (RADOMIR) MARINA</t>
  </si>
  <si>
    <t>MARKOVIĆ (DRAGAN) IVANA</t>
  </si>
  <si>
    <t>RADOJEVIĆ (MILOVAN) DEJAN</t>
  </si>
  <si>
    <t>BOSILJČIĆ (SLOBODAN) NATAŠA</t>
  </si>
  <si>
    <t>PROKIĆ (DRAGAN) MARJANA</t>
  </si>
  <si>
    <t>MLADENOVIĆ (ZORAN) KATARINA</t>
  </si>
  <si>
    <t>RISTIĆ (ZORAN) JELENA</t>
  </si>
  <si>
    <t>MARKOVSKI (NEBOJŠA) NEVENA</t>
  </si>
  <si>
    <t>JANKOVIĆ (ŽELJKO) KATARINA</t>
  </si>
  <si>
    <t>GRUJIĆ (DEJAN) DRAGANA</t>
  </si>
  <si>
    <t>MARKOVIĆ (MILOMIR) STEFAN</t>
  </si>
  <si>
    <t>AVRAMOVIĆ (SAŠA) ANDRIJANA</t>
  </si>
  <si>
    <t>MARKOVIĆ (MILAN) JOVANA</t>
  </si>
  <si>
    <t>KREMIĆ (MIROLJUB) MARIJA</t>
  </si>
  <si>
    <t>MOJIĆ (DRAGAN) MILICA</t>
  </si>
  <si>
    <t>BLAŽIĆ (RADOVAN) STEFAN</t>
  </si>
  <si>
    <t>ALEKSIĆ (JOVAN) NIKOLA</t>
  </si>
  <si>
    <t>MARIČIĆ (MARKO) KATARINA</t>
  </si>
  <si>
    <t>PAVLOVIĆ (NIKOLA) MIRJANA</t>
  </si>
  <si>
    <t>JELESIĆ (MIROLJUB) MARIJA</t>
  </si>
  <si>
    <t>NOVKOVIĆ (RADOVAN) BILJANA</t>
  </si>
  <si>
    <t>BABIĆ (DRAGAN) BILJANA</t>
  </si>
  <si>
    <t>JOVANOVIĆ (MIROSLAV) BRANKA</t>
  </si>
  <si>
    <t>STOJIĆ (RADIŠA) MILOŠ</t>
  </si>
  <si>
    <t>UROŠEVIĆ (MILORAD) NIKOLA</t>
  </si>
  <si>
    <t>PAVLOVIĆ (ZORAN) IVAN</t>
  </si>
  <si>
    <t>ISAILOVIĆ (MILIVOJE) KATARINA</t>
  </si>
  <si>
    <t>RISTOVIĆ (ZORAN) VASILIJE</t>
  </si>
  <si>
    <t>NEDELJKOVIĆ (MIODRAG) MARKO</t>
  </si>
  <si>
    <t>PRODANOVIĆ (NENAD) JELENA</t>
  </si>
  <si>
    <t>ROMANOVIĆ (ZORAN) DEJAN</t>
  </si>
  <si>
    <t>JAKOVLJEVIĆ (MILADIN) KATARINA</t>
  </si>
  <si>
    <t>MARKOVIĆ (ALEKSANDAR) MILOŠ</t>
  </si>
  <si>
    <t>LUKIĆ (RADE) MILICA</t>
  </si>
  <si>
    <t>LAZIĆ (MILUTIN) BILJANA</t>
  </si>
  <si>
    <t>ŠKARA (ŽELJKO) JOVANA</t>
  </si>
  <si>
    <t>MIJATOVIĆ (ILIJA) ROKSANDA</t>
  </si>
  <si>
    <t>SREĆKOVIĆ (BOBAN) TEODORA</t>
  </si>
  <si>
    <t>GAVRIĆ (VLADAN) STEFAN</t>
  </si>
  <si>
    <t>MAKSIMOVIĆ (DUŠKO) MAJA</t>
  </si>
  <si>
    <t>GLIGIĆ (MILIĆ) NATAŠA</t>
  </si>
  <si>
    <t>BEBIĆ (NENAD) NEMANJA</t>
  </si>
  <si>
    <t>ZUBEROVIĆ (ALBERT) DEJAN</t>
  </si>
  <si>
    <t>JEROTIĆ (DRAGUTIN) LJILJANA</t>
  </si>
  <si>
    <t>MARINKOVIĆ (SLOBODAN) ALEKSANDAR</t>
  </si>
  <si>
    <t>JOVANOVIĆ (GORAN) TAMARA</t>
  </si>
  <si>
    <t>STARČEVIĆ (DRAGAN) ALEKSANDAR</t>
  </si>
  <si>
    <t>DUKIĆ (NEBOJŠA) MILICA</t>
  </si>
  <si>
    <t>DOBROSAVLJEVIĆ (SLAVIŠA) MILICA</t>
  </si>
  <si>
    <t>JANKOVIĆ (MILIVOJE) JOVANA</t>
  </si>
  <si>
    <t>KENJIĆ (MILAN) BOGDAN</t>
  </si>
  <si>
    <t>MIRJANIĆ (VLADIMIR) UROŠ</t>
  </si>
  <si>
    <t>ĐUKIĆ (RADOVAN) ANDRIJANA</t>
  </si>
  <si>
    <t>NINKOVIĆ (SLOBODAN) MAJA</t>
  </si>
  <si>
    <t>MITROVIĆ (RADISAV) KATARINA</t>
  </si>
  <si>
    <t>RAJŠIĆ (MILENKO) TANJA</t>
  </si>
  <si>
    <t>TOMIĆ (VELIMIR) BOJANA</t>
  </si>
  <si>
    <t>BUKOVČIĆ (DRAGAN) RADOVAN</t>
  </si>
  <si>
    <t>PETROVIĆ (ZORAN) MILIJAN</t>
  </si>
  <si>
    <t>OBRADOVIĆ (SVETOZAR) MILAN</t>
  </si>
  <si>
    <t>PAVLOVIĆ (RADOSAV) BILJANA</t>
  </si>
  <si>
    <t>RADOVANOVIĆ (DRAGAN) IVANA</t>
  </si>
  <si>
    <t>MARKOVIĆ (MARKO) JELENA</t>
  </si>
  <si>
    <t>JOVANOVIĆ (MILIVOJE) MLADEN</t>
  </si>
  <si>
    <t>JAKOVLJEVIĆ (DRAGAN) ANA</t>
  </si>
  <si>
    <t>LUKIĆ (DRAGOSAV) GORDANA</t>
  </si>
  <si>
    <t>STOJANOVIĆ (BOGDAN) IVANA</t>
  </si>
  <si>
    <t>JANKOVIĆ (DEJAN) SARA</t>
  </si>
  <si>
    <t>VIĆENTIĆ (ZORAN) ZORICA</t>
  </si>
  <si>
    <t>NOVAKOVIĆ (ZORAN) ALEKSANDRA</t>
  </si>
  <si>
    <t>SPASOJEVIĆ (ŽELJKO) ANA</t>
  </si>
  <si>
    <t>MALEŠEVIĆ (MIĆO) MARIJANA</t>
  </si>
  <si>
    <t>LUKIĆ (GORAN) ANA</t>
  </si>
  <si>
    <t>MUTAVDŽIĆ (MILAN) ĐURĐINA</t>
  </si>
  <si>
    <t>MIĆANOVIĆ (MILAN) SVETLANA</t>
  </si>
  <si>
    <t>TOMIĆ (JOVAN) MILICA</t>
  </si>
  <si>
    <t>TODOROVIĆ (SRBOLJUB) MARIJA</t>
  </si>
  <si>
    <t>LAZAREVIĆ (SRETEN) ANĐELKA</t>
  </si>
  <si>
    <t>VESELINOVIĆ (ZORKO) MARIJA</t>
  </si>
  <si>
    <t>MIRIĆ (GORAN) JELENA</t>
  </si>
  <si>
    <t>OBUĆINA (MIROSLAV) JELENA</t>
  </si>
  <si>
    <t>ĐORĐIĆ (PETAR) ALEKSANDAR</t>
  </si>
  <si>
    <t>DESPOTOVIĆ (BORISAV) RUŽICA</t>
  </si>
  <si>
    <t>VUČETIĆ (RADOVAN) MILUTIN</t>
  </si>
  <si>
    <t>SPASOJEVIĆ (ŽIVORAD) NIKOLA</t>
  </si>
  <si>
    <t>NIKOLIĆ (MILOŠ) MILICA</t>
  </si>
  <si>
    <t>PLAVIĆ (ŽIVOJIN) LEPA</t>
  </si>
  <si>
    <t>DRAGIĆ (MILORAD) JANKO</t>
  </si>
  <si>
    <t>AĆIMOVIĆ (MILENKO) TANJA</t>
  </si>
  <si>
    <t>RADULOVIĆ (ZORAN) ĐORĐE</t>
  </si>
  <si>
    <t>58</t>
  </si>
  <si>
    <t>0407994775025</t>
  </si>
  <si>
    <t>23.30</t>
  </si>
  <si>
    <t>73.30</t>
  </si>
  <si>
    <t>70</t>
  </si>
  <si>
    <t>1609995775032</t>
  </si>
  <si>
    <t>18.86</t>
  </si>
  <si>
    <t>44.86</t>
  </si>
  <si>
    <t>69</t>
  </si>
  <si>
    <t>0603991775052</t>
  </si>
  <si>
    <t>13.02</t>
  </si>
  <si>
    <t>41.02</t>
  </si>
  <si>
    <t>71</t>
  </si>
  <si>
    <t>1405994775026</t>
  </si>
  <si>
    <t>40.00</t>
  </si>
  <si>
    <t>60</t>
  </si>
  <si>
    <t>100.00</t>
  </si>
  <si>
    <t>73</t>
  </si>
  <si>
    <t>2808994775035</t>
  </si>
  <si>
    <t>39.54</t>
  </si>
  <si>
    <t>99.54</t>
  </si>
  <si>
    <t>96</t>
  </si>
  <si>
    <t>2810994795022</t>
  </si>
  <si>
    <t>36.10</t>
  </si>
  <si>
    <t>96.10</t>
  </si>
  <si>
    <t>126</t>
  </si>
  <si>
    <t>0103994775026</t>
  </si>
  <si>
    <t>39.84</t>
  </si>
  <si>
    <t>95.84</t>
  </si>
  <si>
    <t>143</t>
  </si>
  <si>
    <t>0403994772047</t>
  </si>
  <si>
    <t>95.54</t>
  </si>
  <si>
    <t>65</t>
  </si>
  <si>
    <t>2102994775027</t>
  </si>
  <si>
    <t>37.50</t>
  </si>
  <si>
    <t>95.50</t>
  </si>
  <si>
    <t>1404994775070</t>
  </si>
  <si>
    <t>37.48</t>
  </si>
  <si>
    <t>95.48</t>
  </si>
  <si>
    <t>322</t>
  </si>
  <si>
    <t>2403994777011</t>
  </si>
  <si>
    <t>35.24</t>
  </si>
  <si>
    <t>95.24</t>
  </si>
  <si>
    <t>87</t>
  </si>
  <si>
    <t>2703994775020</t>
  </si>
  <si>
    <t>37.22</t>
  </si>
  <si>
    <t>95.22</t>
  </si>
  <si>
    <t>0906994775013</t>
  </si>
  <si>
    <t>38.92</t>
  </si>
  <si>
    <t>94.92</t>
  </si>
  <si>
    <t>303</t>
  </si>
  <si>
    <t>1006994772025</t>
  </si>
  <si>
    <t>36.82</t>
  </si>
  <si>
    <t>94.82</t>
  </si>
  <si>
    <t>61</t>
  </si>
  <si>
    <t>2711994775023</t>
  </si>
  <si>
    <t>34.76</t>
  </si>
  <si>
    <t>94.76</t>
  </si>
  <si>
    <t>119</t>
  </si>
  <si>
    <t>2812994795025</t>
  </si>
  <si>
    <t>35.92</t>
  </si>
  <si>
    <t>93.92</t>
  </si>
  <si>
    <t>127</t>
  </si>
  <si>
    <t>0407994777036</t>
  </si>
  <si>
    <t>35.78</t>
  </si>
  <si>
    <t>93.78</t>
  </si>
  <si>
    <t>62</t>
  </si>
  <si>
    <t>2604994775014</t>
  </si>
  <si>
    <t>93.70</t>
  </si>
  <si>
    <t>108</t>
  </si>
  <si>
    <t>0910994778613</t>
  </si>
  <si>
    <t>39.52</t>
  </si>
  <si>
    <t>93.52</t>
  </si>
  <si>
    <t>136</t>
  </si>
  <si>
    <t>1502994775021</t>
  </si>
  <si>
    <t>36.62</t>
  </si>
  <si>
    <t>92.62</t>
  </si>
  <si>
    <t>2508994775031</t>
  </si>
  <si>
    <t>32.46</t>
  </si>
  <si>
    <t>92.46</t>
  </si>
  <si>
    <t>95</t>
  </si>
  <si>
    <t>1210994775020</t>
  </si>
  <si>
    <t>32.16</t>
  </si>
  <si>
    <t>92.16</t>
  </si>
  <si>
    <t>23</t>
  </si>
  <si>
    <t>66</t>
  </si>
  <si>
    <t>2012977776428</t>
  </si>
  <si>
    <t>91.78</t>
  </si>
  <si>
    <t>1007994775020</t>
  </si>
  <si>
    <t>31.26</t>
  </si>
  <si>
    <t>91.26</t>
  </si>
  <si>
    <t>25</t>
  </si>
  <si>
    <t>105</t>
  </si>
  <si>
    <t>2201994795018</t>
  </si>
  <si>
    <t>37.16</t>
  </si>
  <si>
    <t>91.16</t>
  </si>
  <si>
    <t>106</t>
  </si>
  <si>
    <t>2207994865235</t>
  </si>
  <si>
    <t>36.92</t>
  </si>
  <si>
    <t>90.92</t>
  </si>
  <si>
    <t>27</t>
  </si>
  <si>
    <t>2808994770025</t>
  </si>
  <si>
    <t>90.76</t>
  </si>
  <si>
    <t>55</t>
  </si>
  <si>
    <t>1004994715150</t>
  </si>
  <si>
    <t>36.70</t>
  </si>
  <si>
    <t>90.70</t>
  </si>
  <si>
    <t>29</t>
  </si>
  <si>
    <t>118</t>
  </si>
  <si>
    <t>0706994770039</t>
  </si>
  <si>
    <t>32.66</t>
  </si>
  <si>
    <t>90.66</t>
  </si>
  <si>
    <t>78</t>
  </si>
  <si>
    <t>2107988715227</t>
  </si>
  <si>
    <t>33.72</t>
  </si>
  <si>
    <t>89.72</t>
  </si>
  <si>
    <t>31</t>
  </si>
  <si>
    <t>74</t>
  </si>
  <si>
    <t>2002994778641</t>
  </si>
  <si>
    <t>31.66</t>
  </si>
  <si>
    <t>89.66</t>
  </si>
  <si>
    <t>64</t>
  </si>
  <si>
    <t>2205994779514</t>
  </si>
  <si>
    <t>37.64</t>
  </si>
  <si>
    <t>89.64</t>
  </si>
  <si>
    <t>33</t>
  </si>
  <si>
    <t>129</t>
  </si>
  <si>
    <t>0307994775039</t>
  </si>
  <si>
    <t>35.58</t>
  </si>
  <si>
    <t>89.58</t>
  </si>
  <si>
    <t>330</t>
  </si>
  <si>
    <t>2411994777030</t>
  </si>
  <si>
    <t>35.44</t>
  </si>
  <si>
    <t>89.44</t>
  </si>
  <si>
    <t>35</t>
  </si>
  <si>
    <t>0104994788418</t>
  </si>
  <si>
    <t>33.26</t>
  </si>
  <si>
    <t>89.26</t>
  </si>
  <si>
    <t>327</t>
  </si>
  <si>
    <t>3105994772020</t>
  </si>
  <si>
    <t>36.90</t>
  </si>
  <si>
    <t>88.90</t>
  </si>
  <si>
    <t>37</t>
  </si>
  <si>
    <t>38</t>
  </si>
  <si>
    <t>1110990770046</t>
  </si>
  <si>
    <t>36.76</t>
  </si>
  <si>
    <t>88.76</t>
  </si>
  <si>
    <t>63</t>
  </si>
  <si>
    <t>0104994715151</t>
  </si>
  <si>
    <t>28.64</t>
  </si>
  <si>
    <t>88.64</t>
  </si>
  <si>
    <t>39</t>
  </si>
  <si>
    <t>98</t>
  </si>
  <si>
    <t>2206994715024</t>
  </si>
  <si>
    <t>32.30</t>
  </si>
  <si>
    <t>88.30</t>
  </si>
  <si>
    <t>40</t>
  </si>
  <si>
    <t>308</t>
  </si>
  <si>
    <t>0311994777012</t>
  </si>
  <si>
    <t>41</t>
  </si>
  <si>
    <t>101</t>
  </si>
  <si>
    <t>1712994775018</t>
  </si>
  <si>
    <t>30.08</t>
  </si>
  <si>
    <t>88.08</t>
  </si>
  <si>
    <t>331</t>
  </si>
  <si>
    <t>0401994777054</t>
  </si>
  <si>
    <t>35.82</t>
  </si>
  <si>
    <t>87.82</t>
  </si>
  <si>
    <t>43</t>
  </si>
  <si>
    <t>2911994775014</t>
  </si>
  <si>
    <t>33.74</t>
  </si>
  <si>
    <t>87.74</t>
  </si>
  <si>
    <t>122</t>
  </si>
  <si>
    <t>2101994715389</t>
  </si>
  <si>
    <t>29.70</t>
  </si>
  <si>
    <t>87.70</t>
  </si>
  <si>
    <t>45</t>
  </si>
  <si>
    <t>112</t>
  </si>
  <si>
    <t>2106994770055</t>
  </si>
  <si>
    <t>29.50</t>
  </si>
  <si>
    <t>87.50</t>
  </si>
  <si>
    <t>2401994775024</t>
  </si>
  <si>
    <t>29.12</t>
  </si>
  <si>
    <t>87.12</t>
  </si>
  <si>
    <t>47</t>
  </si>
  <si>
    <t>320</t>
  </si>
  <si>
    <t>1308994777023</t>
  </si>
  <si>
    <t>34.78</t>
  </si>
  <si>
    <t>86.78</t>
  </si>
  <si>
    <t>2906994775029</t>
  </si>
  <si>
    <t>26.68</t>
  </si>
  <si>
    <t>86.68</t>
  </si>
  <si>
    <t>49</t>
  </si>
  <si>
    <t>0612994775052</t>
  </si>
  <si>
    <t>32.56</t>
  </si>
  <si>
    <t>86.56</t>
  </si>
  <si>
    <t>53</t>
  </si>
  <si>
    <t>3108993775017</t>
  </si>
  <si>
    <t>26.54</t>
  </si>
  <si>
    <t>86.54</t>
  </si>
  <si>
    <t>51</t>
  </si>
  <si>
    <t>315</t>
  </si>
  <si>
    <t>2707994188899</t>
  </si>
  <si>
    <t>38.28</t>
  </si>
  <si>
    <t>86.28</t>
  </si>
  <si>
    <t>0801994715200</t>
  </si>
  <si>
    <t>33.84</t>
  </si>
  <si>
    <t>85.84</t>
  </si>
  <si>
    <t>2209994805022</t>
  </si>
  <si>
    <t>25.64</t>
  </si>
  <si>
    <t>85.64</t>
  </si>
  <si>
    <t>67</t>
  </si>
  <si>
    <t>2501994795054</t>
  </si>
  <si>
    <t>31.46</t>
  </si>
  <si>
    <t>85.46</t>
  </si>
  <si>
    <t>306</t>
  </si>
  <si>
    <t>0605994345043</t>
  </si>
  <si>
    <t>35.26</t>
  </si>
  <si>
    <t>85.26</t>
  </si>
  <si>
    <t>326</t>
  </si>
  <si>
    <t>0404994777029</t>
  </si>
  <si>
    <t>29.22</t>
  </si>
  <si>
    <t>85.22</t>
  </si>
  <si>
    <t>57</t>
  </si>
  <si>
    <t>0706994710001</t>
  </si>
  <si>
    <t>29.08</t>
  </si>
  <si>
    <t>85.08</t>
  </si>
  <si>
    <t>142</t>
  </si>
  <si>
    <t>0305994770026</t>
  </si>
  <si>
    <t>30.88</t>
  </si>
  <si>
    <t>84.88</t>
  </si>
  <si>
    <t>59</t>
  </si>
  <si>
    <t>79</t>
  </si>
  <si>
    <t>1401994775012</t>
  </si>
  <si>
    <t>28.86</t>
  </si>
  <si>
    <t>84.86</t>
  </si>
  <si>
    <t>311</t>
  </si>
  <si>
    <t>2704994777011</t>
  </si>
  <si>
    <t>30.74</t>
  </si>
  <si>
    <t>84.74</t>
  </si>
  <si>
    <t>2011994775013</t>
  </si>
  <si>
    <t>2502993770011</t>
  </si>
  <si>
    <t>28.68</t>
  </si>
  <si>
    <t>84.68</t>
  </si>
  <si>
    <t>110</t>
  </si>
  <si>
    <t>1503983775034</t>
  </si>
  <si>
    <t>26.12</t>
  </si>
  <si>
    <t>84.12</t>
  </si>
  <si>
    <t>83</t>
  </si>
  <si>
    <t>3105994775011</t>
  </si>
  <si>
    <t>83.84</t>
  </si>
  <si>
    <t>0311994775052</t>
  </si>
  <si>
    <t>29.82</t>
  </si>
  <si>
    <t>83.82</t>
  </si>
  <si>
    <t>314</t>
  </si>
  <si>
    <t>1005994777020</t>
  </si>
  <si>
    <t>35.64</t>
  </si>
  <si>
    <t>83.64</t>
  </si>
  <si>
    <t>89</t>
  </si>
  <si>
    <t>0601994715139</t>
  </si>
  <si>
    <t>27.62</t>
  </si>
  <si>
    <t>83.62</t>
  </si>
  <si>
    <t>68</t>
  </si>
  <si>
    <t>325</t>
  </si>
  <si>
    <t>1001995777037</t>
  </si>
  <si>
    <t>83.46</t>
  </si>
  <si>
    <t>324</t>
  </si>
  <si>
    <t>2701994777012</t>
  </si>
  <si>
    <t>31.04</t>
  </si>
  <si>
    <t>83.04</t>
  </si>
  <si>
    <t>82</t>
  </si>
  <si>
    <t>2410994770021</t>
  </si>
  <si>
    <t>22.78</t>
  </si>
  <si>
    <t>82.78</t>
  </si>
  <si>
    <t>134</t>
  </si>
  <si>
    <t>1808992887509</t>
  </si>
  <si>
    <t>28.78</t>
  </si>
  <si>
    <t>72</t>
  </si>
  <si>
    <t>115</t>
  </si>
  <si>
    <t>0109968775016</t>
  </si>
  <si>
    <t>26.74</t>
  </si>
  <si>
    <t>82.74</t>
  </si>
  <si>
    <t>1009992770024</t>
  </si>
  <si>
    <t>28.72</t>
  </si>
  <si>
    <t>82.72</t>
  </si>
  <si>
    <t>1406994775022</t>
  </si>
  <si>
    <t>82.54</t>
  </si>
  <si>
    <t>75</t>
  </si>
  <si>
    <t>2310994778648</t>
  </si>
  <si>
    <t>36.54</t>
  </si>
  <si>
    <t>76</t>
  </si>
  <si>
    <t>1301990770011</t>
  </si>
  <si>
    <t>34.48</t>
  </si>
  <si>
    <t>82.48</t>
  </si>
  <si>
    <t>77</t>
  </si>
  <si>
    <t>2309994775012</t>
  </si>
  <si>
    <t>28.40</t>
  </si>
  <si>
    <t>82.40</t>
  </si>
  <si>
    <t>307</t>
  </si>
  <si>
    <t>1012994777019</t>
  </si>
  <si>
    <t>28.28</t>
  </si>
  <si>
    <t>82.28</t>
  </si>
  <si>
    <t>2209994715279</t>
  </si>
  <si>
    <t>30.28</t>
  </si>
  <si>
    <t>80</t>
  </si>
  <si>
    <t>0208994770012</t>
  </si>
  <si>
    <t>23.90</t>
  </si>
  <si>
    <t>81.90</t>
  </si>
  <si>
    <t>81</t>
  </si>
  <si>
    <t>93</t>
  </si>
  <si>
    <t>1811994775016</t>
  </si>
  <si>
    <t>27.48</t>
  </si>
  <si>
    <t>81.48</t>
  </si>
  <si>
    <t>0309994790022</t>
  </si>
  <si>
    <t>31.48</t>
  </si>
  <si>
    <t>141</t>
  </si>
  <si>
    <t>0203994710298</t>
  </si>
  <si>
    <t>27.46</t>
  </si>
  <si>
    <t>81.46</t>
  </si>
  <si>
    <t>84</t>
  </si>
  <si>
    <t>1108994775013</t>
  </si>
  <si>
    <t>33.42</t>
  </si>
  <si>
    <t>81.42</t>
  </si>
  <si>
    <t>85</t>
  </si>
  <si>
    <t>2008994775012</t>
  </si>
  <si>
    <t>25.38</t>
  </si>
  <si>
    <t>81.38</t>
  </si>
  <si>
    <t>86</t>
  </si>
  <si>
    <t>3105993790025</t>
  </si>
  <si>
    <t>33.20</t>
  </si>
  <si>
    <t>81.20</t>
  </si>
  <si>
    <t>2701994715122</t>
  </si>
  <si>
    <t>33.18</t>
  </si>
  <si>
    <t>81.18</t>
  </si>
  <si>
    <t>88</t>
  </si>
  <si>
    <t>1207994775046</t>
  </si>
  <si>
    <t>80.60</t>
  </si>
  <si>
    <t>312</t>
  </si>
  <si>
    <t>2910994777010</t>
  </si>
  <si>
    <t>30.18</t>
  </si>
  <si>
    <t>80.18</t>
  </si>
  <si>
    <t>90</t>
  </si>
  <si>
    <t>133</t>
  </si>
  <si>
    <t>1309994775027</t>
  </si>
  <si>
    <t>21.80</t>
  </si>
  <si>
    <t>79.80</t>
  </si>
  <si>
    <t>91</t>
  </si>
  <si>
    <t>0911994775017</t>
  </si>
  <si>
    <t>27.72</t>
  </si>
  <si>
    <t>79.72</t>
  </si>
  <si>
    <t>92</t>
  </si>
  <si>
    <t>107</t>
  </si>
  <si>
    <t>0107994775056</t>
  </si>
  <si>
    <t>79.62</t>
  </si>
  <si>
    <t>301</t>
  </si>
  <si>
    <t>2507994777046</t>
  </si>
  <si>
    <t>29.54</t>
  </si>
  <si>
    <t>79.54</t>
  </si>
  <si>
    <t>94</t>
  </si>
  <si>
    <t>0703994770021</t>
  </si>
  <si>
    <t>22.94</t>
  </si>
  <si>
    <t>78.94</t>
  </si>
  <si>
    <t>329</t>
  </si>
  <si>
    <t>0108994777012</t>
  </si>
  <si>
    <t>28.74</t>
  </si>
  <si>
    <t>78.74</t>
  </si>
  <si>
    <t>2607994715304</t>
  </si>
  <si>
    <t>22.66</t>
  </si>
  <si>
    <t>78.66</t>
  </si>
  <si>
    <t>97</t>
  </si>
  <si>
    <t>1411994795027</t>
  </si>
  <si>
    <t>78.28</t>
  </si>
  <si>
    <t>1505995775016</t>
  </si>
  <si>
    <t>24.26</t>
  </si>
  <si>
    <t>78.26</t>
  </si>
  <si>
    <t>99</t>
  </si>
  <si>
    <t>2511994710119</t>
  </si>
  <si>
    <t>22.14</t>
  </si>
  <si>
    <t>78.14</t>
  </si>
  <si>
    <t>100</t>
  </si>
  <si>
    <t>125</t>
  </si>
  <si>
    <t>2211994770010</t>
  </si>
  <si>
    <t>24.14</t>
  </si>
  <si>
    <t>0610994775068</t>
  </si>
  <si>
    <t>28.04</t>
  </si>
  <si>
    <t>78.04</t>
  </si>
  <si>
    <t>102</t>
  </si>
  <si>
    <t>120</t>
  </si>
  <si>
    <t>2307994775052</t>
  </si>
  <si>
    <t>103</t>
  </si>
  <si>
    <t>1203981715014</t>
  </si>
  <si>
    <t>29.86</t>
  </si>
  <si>
    <t>77.86</t>
  </si>
  <si>
    <t>104</t>
  </si>
  <si>
    <t>2310994775045</t>
  </si>
  <si>
    <t>23.82</t>
  </si>
  <si>
    <t>77.82</t>
  </si>
  <si>
    <t>0803994775028</t>
  </si>
  <si>
    <t>29.60</t>
  </si>
  <si>
    <t>77.60</t>
  </si>
  <si>
    <t>2703994775012</t>
  </si>
  <si>
    <t>27.58</t>
  </si>
  <si>
    <t>77.58</t>
  </si>
  <si>
    <t>1506994770041</t>
  </si>
  <si>
    <t>21.18</t>
  </si>
  <si>
    <t>77.18</t>
  </si>
  <si>
    <t>128</t>
  </si>
  <si>
    <t>3004991710090</t>
  </si>
  <si>
    <t>25.08</t>
  </si>
  <si>
    <t>77.08</t>
  </si>
  <si>
    <t>109</t>
  </si>
  <si>
    <t>1906994770015</t>
  </si>
  <si>
    <t>24.80</t>
  </si>
  <si>
    <t>76.80</t>
  </si>
  <si>
    <t>317</t>
  </si>
  <si>
    <t>1609994777015</t>
  </si>
  <si>
    <t>30.78</t>
  </si>
  <si>
    <t>76.78</t>
  </si>
  <si>
    <t>111</t>
  </si>
  <si>
    <t>2811994770018</t>
  </si>
  <si>
    <t>22.76</t>
  </si>
  <si>
    <t>76.76</t>
  </si>
  <si>
    <t>116</t>
  </si>
  <si>
    <t>1203994770014</t>
  </si>
  <si>
    <t>20.74</t>
  </si>
  <si>
    <t>76.74</t>
  </si>
  <si>
    <t>113</t>
  </si>
  <si>
    <t>1003994779519</t>
  </si>
  <si>
    <t>32.72</t>
  </si>
  <si>
    <t>76.72</t>
  </si>
  <si>
    <t>114</t>
  </si>
  <si>
    <t>2102993770021</t>
  </si>
  <si>
    <t>20.70</t>
  </si>
  <si>
    <t>76.70</t>
  </si>
  <si>
    <t>1001994715224</t>
  </si>
  <si>
    <t>26.66</t>
  </si>
  <si>
    <t>76.66</t>
  </si>
  <si>
    <t>20.16</t>
  </si>
  <si>
    <t>76.16</t>
  </si>
  <si>
    <t>117</t>
  </si>
  <si>
    <t>132</t>
  </si>
  <si>
    <t>3003993770027</t>
  </si>
  <si>
    <t>20.00</t>
  </si>
  <si>
    <t>76.00</t>
  </si>
  <si>
    <t>2901994715032</t>
  </si>
  <si>
    <t>31.94</t>
  </si>
  <si>
    <t>75.94</t>
  </si>
  <si>
    <t>0404994775034</t>
  </si>
  <si>
    <t>27.90</t>
  </si>
  <si>
    <t>75.90</t>
  </si>
  <si>
    <t>310</t>
  </si>
  <si>
    <t>1509994885115</t>
  </si>
  <si>
    <t>31.74</t>
  </si>
  <si>
    <t>75.74</t>
  </si>
  <si>
    <t>121</t>
  </si>
  <si>
    <t>318</t>
  </si>
  <si>
    <t>1007994777031</t>
  </si>
  <si>
    <t>29.44</t>
  </si>
  <si>
    <t>75.44</t>
  </si>
  <si>
    <t>319</t>
  </si>
  <si>
    <t>1804994777012</t>
  </si>
  <si>
    <t>25.40</t>
  </si>
  <si>
    <t>75.40</t>
  </si>
  <si>
    <t>123</t>
  </si>
  <si>
    <t>2709994770019</t>
  </si>
  <si>
    <t>19.28</t>
  </si>
  <si>
    <t>75.28</t>
  </si>
  <si>
    <t>124</t>
  </si>
  <si>
    <t>2602995715306</t>
  </si>
  <si>
    <t>27.06</t>
  </si>
  <si>
    <t>75.06</t>
  </si>
  <si>
    <t>1702994796028</t>
  </si>
  <si>
    <t>33.02</t>
  </si>
  <si>
    <t>75.02</t>
  </si>
  <si>
    <t>1312993770014</t>
  </si>
  <si>
    <t>20.86</t>
  </si>
  <si>
    <t>74.86</t>
  </si>
  <si>
    <t>1304990710123</t>
  </si>
  <si>
    <t>18.84</t>
  </si>
  <si>
    <t>74.84</t>
  </si>
  <si>
    <t>1212992779528</t>
  </si>
  <si>
    <t>22.08</t>
  </si>
  <si>
    <t>74.08</t>
  </si>
  <si>
    <t>0412994770027</t>
  </si>
  <si>
    <t>19.72</t>
  </si>
  <si>
    <t>73.72</t>
  </si>
  <si>
    <t>130</t>
  </si>
  <si>
    <t>0711994775042</t>
  </si>
  <si>
    <t>21.66</t>
  </si>
  <si>
    <t>73.66</t>
  </si>
  <si>
    <t>131</t>
  </si>
  <si>
    <t>332</t>
  </si>
  <si>
    <t>1612994710345</t>
  </si>
  <si>
    <t>73.26</t>
  </si>
  <si>
    <t>309</t>
  </si>
  <si>
    <t>2009994777033</t>
  </si>
  <si>
    <t>28.92</t>
  </si>
  <si>
    <t>72.92</t>
  </si>
  <si>
    <t>0601994715120</t>
  </si>
  <si>
    <t>26.80</t>
  </si>
  <si>
    <t>72.80</t>
  </si>
  <si>
    <t>0311994715025</t>
  </si>
  <si>
    <t>26.72</t>
  </si>
  <si>
    <t>72.72</t>
  </si>
  <si>
    <t>135</t>
  </si>
  <si>
    <t>2705994171926</t>
  </si>
  <si>
    <t>24.38</t>
  </si>
  <si>
    <t>72.38</t>
  </si>
  <si>
    <t>0402994770013</t>
  </si>
  <si>
    <t>22.30</t>
  </si>
  <si>
    <t>72.30</t>
  </si>
  <si>
    <t>137</t>
  </si>
  <si>
    <t>1811994715080</t>
  </si>
  <si>
    <t>71.84</t>
  </si>
  <si>
    <t>138</t>
  </si>
  <si>
    <t>1911994775010</t>
  </si>
  <si>
    <t>25.02</t>
  </si>
  <si>
    <t>71.02</t>
  </si>
  <si>
    <t>139</t>
  </si>
  <si>
    <t>2601994775015</t>
  </si>
  <si>
    <t>26.86</t>
  </si>
  <si>
    <t>70.86</t>
  </si>
  <si>
    <t>140</t>
  </si>
  <si>
    <t>323</t>
  </si>
  <si>
    <t>2602994777030</t>
  </si>
  <si>
    <t>70.72</t>
  </si>
  <si>
    <t>3009994775047</t>
  </si>
  <si>
    <t>70.60</t>
  </si>
  <si>
    <t>0202992710170</t>
  </si>
  <si>
    <t>26.58</t>
  </si>
  <si>
    <t>70.58</t>
  </si>
  <si>
    <t>1410994770036</t>
  </si>
  <si>
    <t>28.38</t>
  </si>
  <si>
    <t>70.38</t>
  </si>
  <si>
    <t>144</t>
  </si>
  <si>
    <t>1011990774523</t>
  </si>
  <si>
    <t>17.96</t>
  </si>
  <si>
    <t>69.96</t>
  </si>
  <si>
    <t>145</t>
  </si>
  <si>
    <t>0910982775023</t>
  </si>
  <si>
    <t>21.90</t>
  </si>
  <si>
    <t>69.90</t>
  </si>
  <si>
    <t>146</t>
  </si>
  <si>
    <t>1309994775035</t>
  </si>
  <si>
    <t>25.86</t>
  </si>
  <si>
    <t>69.86</t>
  </si>
  <si>
    <t>147</t>
  </si>
  <si>
    <t>2802992775021</t>
  </si>
  <si>
    <t>21.82</t>
  </si>
  <si>
    <t>69.82</t>
  </si>
  <si>
    <t>148</t>
  </si>
  <si>
    <t>0703982710163</t>
  </si>
  <si>
    <t>25.66</t>
  </si>
  <si>
    <t>69.66</t>
  </si>
  <si>
    <t>149</t>
  </si>
  <si>
    <t>3008994715242</t>
  </si>
  <si>
    <t>27.26</t>
  </si>
  <si>
    <t>69.26</t>
  </si>
  <si>
    <t>150</t>
  </si>
  <si>
    <t>2309975776814</t>
  </si>
  <si>
    <t>34.72</t>
  </si>
  <si>
    <t>68.72</t>
  </si>
  <si>
    <t>151</t>
  </si>
  <si>
    <t>2606994775041</t>
  </si>
  <si>
    <t>24.04</t>
  </si>
  <si>
    <t>68.04</t>
  </si>
  <si>
    <t>152</t>
  </si>
  <si>
    <t>1711994775011</t>
  </si>
  <si>
    <t>21.68</t>
  </si>
  <si>
    <t>67.68</t>
  </si>
  <si>
    <t>153</t>
  </si>
  <si>
    <t>0809994775018</t>
  </si>
  <si>
    <t>19.46</t>
  </si>
  <si>
    <t>67.46</t>
  </si>
  <si>
    <t>154</t>
  </si>
  <si>
    <t>1304994775025</t>
  </si>
  <si>
    <t>25.34</t>
  </si>
  <si>
    <t>67.34</t>
  </si>
  <si>
    <t>155</t>
  </si>
  <si>
    <t>2011994775021</t>
  </si>
  <si>
    <t>66.74</t>
  </si>
  <si>
    <t>156</t>
  </si>
  <si>
    <t>2707994775026</t>
  </si>
  <si>
    <t>24.54</t>
  </si>
  <si>
    <t>66.54</t>
  </si>
  <si>
    <t>157</t>
  </si>
  <si>
    <t>305</t>
  </si>
  <si>
    <t>1810995777016</t>
  </si>
  <si>
    <t>26.14</t>
  </si>
  <si>
    <t>66.14</t>
  </si>
  <si>
    <t>158</t>
  </si>
  <si>
    <t>328</t>
  </si>
  <si>
    <t>0211994715004</t>
  </si>
  <si>
    <t>23.58</t>
  </si>
  <si>
    <t>65.58</t>
  </si>
  <si>
    <t>159</t>
  </si>
  <si>
    <t>2412995779513</t>
  </si>
  <si>
    <t>160</t>
  </si>
  <si>
    <t>1805995775095</t>
  </si>
  <si>
    <t>24.00</t>
  </si>
  <si>
    <t>64.00</t>
  </si>
  <si>
    <t>161</t>
  </si>
  <si>
    <t>304</t>
  </si>
  <si>
    <t>1311992777019</t>
  </si>
  <si>
    <t>63.30</t>
  </si>
  <si>
    <t>162</t>
  </si>
  <si>
    <t>0408994775056</t>
  </si>
  <si>
    <t>63.18</t>
  </si>
  <si>
    <t>163</t>
  </si>
  <si>
    <t>1610994795038</t>
  </si>
  <si>
    <t>24.20</t>
  </si>
  <si>
    <t>62.20</t>
  </si>
  <si>
    <t>164</t>
  </si>
  <si>
    <t>1807994775019</t>
  </si>
  <si>
    <t>21.38</t>
  </si>
  <si>
    <t>61.38</t>
  </si>
  <si>
    <t>165</t>
  </si>
  <si>
    <t>1312973775044</t>
  </si>
  <si>
    <t>14.82</t>
  </si>
  <si>
    <t>60.82</t>
  </si>
  <si>
    <t>166</t>
  </si>
  <si>
    <t>0308994774519</t>
  </si>
  <si>
    <t>28.60</t>
  </si>
  <si>
    <t>60.60</t>
  </si>
  <si>
    <t>167</t>
  </si>
  <si>
    <t>316</t>
  </si>
  <si>
    <t>0412985777019</t>
  </si>
  <si>
    <t>25.98</t>
  </si>
  <si>
    <t>59.98</t>
  </si>
  <si>
    <t>168</t>
  </si>
  <si>
    <t>1107994773650</t>
  </si>
  <si>
    <t>58.38</t>
  </si>
  <si>
    <t>169</t>
  </si>
  <si>
    <t>0512994770021</t>
  </si>
  <si>
    <t>21.62</t>
  </si>
  <si>
    <t>57.62</t>
  </si>
  <si>
    <t>170</t>
  </si>
  <si>
    <t>1902994795047</t>
  </si>
  <si>
    <t>24.58</t>
  </si>
  <si>
    <t>56.58</t>
  </si>
  <si>
    <t>171</t>
  </si>
  <si>
    <t>1909994775040</t>
  </si>
  <si>
    <t>23.98</t>
  </si>
  <si>
    <t>55.98</t>
  </si>
  <si>
    <t>172</t>
  </si>
  <si>
    <t>302</t>
  </si>
  <si>
    <t>2410979777028</t>
  </si>
  <si>
    <t>19.48</t>
  </si>
  <si>
    <t>53.48</t>
  </si>
  <si>
    <t>173</t>
  </si>
  <si>
    <t>313</t>
  </si>
  <si>
    <t>2610994340042</t>
  </si>
  <si>
    <t>22.80</t>
  </si>
  <si>
    <t>52.80</t>
  </si>
  <si>
    <t>174</t>
  </si>
  <si>
    <t>321</t>
  </si>
  <si>
    <t>3110994777026</t>
  </si>
  <si>
    <t>52.74</t>
  </si>
  <si>
    <t>175</t>
  </si>
  <si>
    <t>1604993770015</t>
  </si>
  <si>
    <t>25.74</t>
  </si>
  <si>
    <t>1812985798913</t>
  </si>
  <si>
    <t>3005976860023</t>
  </si>
  <si>
    <t>1506994775035</t>
  </si>
  <si>
    <t>1603994778617</t>
  </si>
  <si>
    <t>2901978777028</t>
  </si>
  <si>
    <t>0802994777024</t>
  </si>
  <si>
    <t>0907993770014</t>
  </si>
  <si>
    <t>1311983798917</t>
  </si>
  <si>
    <t>0903994777017</t>
  </si>
  <si>
    <t>1504980772014</t>
  </si>
  <si>
    <t>0806994798914</t>
  </si>
  <si>
    <t>1606994715134</t>
  </si>
  <si>
    <t>1607994715238</t>
  </si>
  <si>
    <t>2403995798918</t>
  </si>
  <si>
    <t>2010994796014</t>
  </si>
  <si>
    <t>2711994798910</t>
  </si>
  <si>
    <t>2711977772010</t>
  </si>
  <si>
    <t>2109994793917</t>
  </si>
  <si>
    <t>1101991710072</t>
  </si>
  <si>
    <t>2101994793924</t>
  </si>
  <si>
    <t>0404972772023</t>
  </si>
  <si>
    <t>2203993772017</t>
  </si>
  <si>
    <t>1603994793438</t>
  </si>
  <si>
    <t>1410995777018</t>
  </si>
  <si>
    <t>0304995798920</t>
  </si>
  <si>
    <t>1711995798929</t>
  </si>
  <si>
    <t>0207981710081</t>
  </si>
  <si>
    <t>0210995788416</t>
  </si>
  <si>
    <t>1404987775022</t>
  </si>
  <si>
    <t>BJELIĆ (JOVICA) ALEKSANDRA</t>
  </si>
  <si>
    <t>TEŠIĆ (JOVO) NEBOJŠA</t>
  </si>
  <si>
    <t>RUŽIČIĆ (MILAN) TEODORA</t>
  </si>
  <si>
    <t>VLAJKOVIĆ (ZLATOMIR) MARIJANA</t>
  </si>
  <si>
    <t>MARKOVIĆ (OBREN) SLAĐANA</t>
  </si>
  <si>
    <t>MIJATOVIĆ (ZORAN) JELENA</t>
  </si>
  <si>
    <t>TOMIĆ (JOVAN) BOŽIDAR</t>
  </si>
  <si>
    <t>ROVČANIN (GOJKO) DANKA</t>
  </si>
  <si>
    <t>JURIŠIĆ (RADIVOJ) NATAŠA</t>
  </si>
  <si>
    <t>TOMIĆ (VEROLjUB) BRANISLAV</t>
  </si>
  <si>
    <t>MINIĆ (VELIBOR) IVANA</t>
  </si>
  <si>
    <t>RISTIĆ (VUJADIN) MARINA</t>
  </si>
  <si>
    <t>ŽUJOVIĆ (BRANKO) NEVENA</t>
  </si>
  <si>
    <t>HURIĆ (MERSUDIN) SAIDA</t>
  </si>
  <si>
    <t>NIKOLIĆ (DRAGAN) MARIJANA</t>
  </si>
  <si>
    <t>PUZOVIĆ (DRAŠKO) SARA</t>
  </si>
  <si>
    <t>MILOŠEVIĆ (SLOBODAN) ZORAN</t>
  </si>
  <si>
    <t>DRAGOJLOVIĆ (SLAVENKO) NEMANjA</t>
  </si>
  <si>
    <t>BOGDANOVIĆ (JOVAN) MARKO</t>
  </si>
  <si>
    <t>BEZAREVIĆ (RADOMAN) NENAD</t>
  </si>
  <si>
    <t>RADOVANOVIĆ (RADMILO) DARKO</t>
  </si>
  <si>
    <t>DUKIĆ (PAVLE) MLADEN</t>
  </si>
  <si>
    <t>BOJANIĆ (SLAVENKO) VLADIMIR</t>
  </si>
  <si>
    <t>JOSIPOVIĆ (VELISAV) MILICA</t>
  </si>
  <si>
    <t>KUKULjAC (ESAD) ELDINA</t>
  </si>
  <si>
    <t>PUŠICA (SLAVIŠA) LjILjANA</t>
  </si>
  <si>
    <t>RELjIĆ (MIODRAG) ALEKSANDAR</t>
  </si>
  <si>
    <t>DANILOVIĆ (ĐORĐE) NATAŠA</t>
  </si>
  <si>
    <t>ĐERIĆ (SLOBODAN) GORDANA</t>
  </si>
  <si>
    <t>STOJILKOVIĆ (SLAVKO)  MILENA</t>
  </si>
  <si>
    <t>35,22</t>
  </si>
  <si>
    <t>ŠUMAHER (MILICA) DANIJEL</t>
  </si>
  <si>
    <t>26,88</t>
  </si>
  <si>
    <t>MITROVIĆ (RADE) TANjA</t>
  </si>
  <si>
    <t>24,10</t>
  </si>
  <si>
    <t>BOŠKOVIĆ (DIMITRIJE) VIOLETA</t>
  </si>
  <si>
    <t>14,14</t>
  </si>
  <si>
    <t>RAJIĆ (VOJIN) ANĐELA</t>
  </si>
  <si>
    <t>19,54</t>
  </si>
  <si>
    <t>1704993775011</t>
  </si>
  <si>
    <t>3005989772026</t>
  </si>
  <si>
    <t>0107982777053</t>
  </si>
  <si>
    <t>2308995777012</t>
  </si>
  <si>
    <t>2311994755016</t>
  </si>
  <si>
    <t>INSERT INTO `lista` (`RBr`, `BrPrijave`, `JMBG`, `Kandidat`, `Skola`, `OpstiUspeh`, `OE`, `POE`, `INF`, `OI`, `UkupnoTestovi`, `Ukupno`) VALUES</t>
  </si>
  <si>
    <t>0.0</t>
  </si>
  <si>
    <t>30.0</t>
  </si>
  <si>
    <t>28.5</t>
  </si>
  <si>
    <t>27.0</t>
  </si>
  <si>
    <t>57.0</t>
  </si>
  <si>
    <t>25.5</t>
  </si>
  <si>
    <t>52.5</t>
  </si>
  <si>
    <t>24.0</t>
  </si>
  <si>
    <t>55.5</t>
  </si>
  <si>
    <t>22.5</t>
  </si>
  <si>
    <t>48.0</t>
  </si>
  <si>
    <t>18.0</t>
  </si>
  <si>
    <t>21.0</t>
  </si>
  <si>
    <t>43.5</t>
  </si>
  <si>
    <t>19.5</t>
  </si>
  <si>
    <t>40.5</t>
  </si>
  <si>
    <t>39.0</t>
  </si>
  <si>
    <t>1806998775017</t>
  </si>
  <si>
    <t>2711000775038</t>
  </si>
  <si>
    <t>0707000775033</t>
  </si>
  <si>
    <t>0204000775023</t>
  </si>
  <si>
    <t>0112000775056</t>
  </si>
  <si>
    <t>1601001770052</t>
  </si>
  <si>
    <t>1404000795027</t>
  </si>
  <si>
    <t>0703000775011</t>
  </si>
  <si>
    <t>1912000775021</t>
  </si>
  <si>
    <t>2611000775017</t>
  </si>
  <si>
    <t>0103001775018</t>
  </si>
  <si>
    <t>2302001770024</t>
  </si>
  <si>
    <t>0112000775013</t>
  </si>
  <si>
    <t>2908000770034</t>
  </si>
  <si>
    <t>0201001775044</t>
  </si>
  <si>
    <t>0112000775064</t>
  </si>
  <si>
    <t>2804000770034</t>
  </si>
  <si>
    <t>2812999775014</t>
  </si>
  <si>
    <t>1903001775050</t>
  </si>
  <si>
    <t>2611000777036</t>
  </si>
  <si>
    <t>2705000775011</t>
  </si>
  <si>
    <t>0505000777026</t>
  </si>
  <si>
    <t>1406999770010</t>
  </si>
  <si>
    <t>0902985715320</t>
  </si>
  <si>
    <t>0104000778613</t>
  </si>
  <si>
    <t>0904000775017</t>
  </si>
  <si>
    <t>2807000770017</t>
  </si>
  <si>
    <t>1601001795039</t>
  </si>
  <si>
    <t>2509000775026</t>
  </si>
  <si>
    <t>0903001775030</t>
  </si>
  <si>
    <t>0610999710088</t>
  </si>
  <si>
    <t>1301001775026</t>
  </si>
  <si>
    <t>2612000770046</t>
  </si>
  <si>
    <t>2111995775011</t>
  </si>
  <si>
    <t>0204000795040</t>
  </si>
  <si>
    <t>1804001770034</t>
  </si>
  <si>
    <t>2712000795019</t>
  </si>
  <si>
    <t>2306000715122</t>
  </si>
  <si>
    <t>0901001775054</t>
  </si>
  <si>
    <t>0402002775035</t>
  </si>
  <si>
    <t>2304000775025</t>
  </si>
  <si>
    <t>0608000775019</t>
  </si>
  <si>
    <t>2609000775012</t>
  </si>
  <si>
    <t>2807000775027</t>
  </si>
  <si>
    <t>3108000775033</t>
  </si>
  <si>
    <t>2311000730079</t>
  </si>
  <si>
    <t>2709000715154</t>
  </si>
  <si>
    <t>1003001777036</t>
  </si>
  <si>
    <t>2812000775039</t>
  </si>
  <si>
    <t>1805000773613</t>
  </si>
  <si>
    <t>2512000770025</t>
  </si>
  <si>
    <t>2912996775026</t>
  </si>
  <si>
    <t>2811000770014</t>
  </si>
  <si>
    <t>3108000775025</t>
  </si>
  <si>
    <t>0208001770039</t>
  </si>
  <si>
    <t>2812000770010</t>
  </si>
  <si>
    <t>2410000775011</t>
  </si>
  <si>
    <t>2912000770015</t>
  </si>
  <si>
    <t>1402001783410</t>
  </si>
  <si>
    <t>1309999775017</t>
  </si>
  <si>
    <t>2910000770039</t>
  </si>
  <si>
    <t>1506000775031</t>
  </si>
  <si>
    <t>2011994939741</t>
  </si>
  <si>
    <t>1312000775032</t>
  </si>
  <si>
    <t>0102001715345</t>
  </si>
  <si>
    <t>2407000715492</t>
  </si>
  <si>
    <t>2209000715135</t>
  </si>
  <si>
    <t>1002001775029</t>
  </si>
  <si>
    <t>2404000775011</t>
  </si>
  <si>
    <t>1712000775022</t>
  </si>
  <si>
    <t>0201000775016</t>
  </si>
  <si>
    <t>0807000775011</t>
  </si>
  <si>
    <t>1902001779513</t>
  </si>
  <si>
    <t>2602990710015</t>
  </si>
  <si>
    <t>0202001775016</t>
  </si>
  <si>
    <t>MARKOVIĆ (MILOVAN) TAMARA</t>
  </si>
  <si>
    <t>58.5</t>
  </si>
  <si>
    <t>98.50</t>
  </si>
  <si>
    <t>RAKIĆ (VLADAN) SLAĐANA</t>
  </si>
  <si>
    <t>38.38</t>
  </si>
  <si>
    <t>96.88</t>
  </si>
  <si>
    <t>GAJIĆ (MILAN) ŽELJANA</t>
  </si>
  <si>
    <t>38.70</t>
  </si>
  <si>
    <t>54.0</t>
  </si>
  <si>
    <t>92.70</t>
  </si>
  <si>
    <t>TRIFUNOVIĆ (SLOBODAN) MARIJANA</t>
  </si>
  <si>
    <t>91.76</t>
  </si>
  <si>
    <t>MILIVOJEVIĆ (SLAVICA) MINA</t>
  </si>
  <si>
    <t>36.22</t>
  </si>
  <si>
    <t>90.22</t>
  </si>
  <si>
    <t>MLADENOVIĆ (MILAN) MLADEN</t>
  </si>
  <si>
    <t>32.34</t>
  </si>
  <si>
    <t>89.34</t>
  </si>
  <si>
    <t>SIMIĆ (BOGOSAV) BILJANA</t>
  </si>
  <si>
    <t>37.86</t>
  </si>
  <si>
    <t>51.0</t>
  </si>
  <si>
    <t>88.86</t>
  </si>
  <si>
    <t>MILOŠEVIĆ (MILAN) DRAGICA</t>
  </si>
  <si>
    <t>37.72</t>
  </si>
  <si>
    <t>88.72</t>
  </si>
  <si>
    <t>POPOVIĆ (RADENKO) ELENA</t>
  </si>
  <si>
    <t>34.50</t>
  </si>
  <si>
    <t>88.50</t>
  </si>
  <si>
    <t>BOJIĆ (DRAGAN) SANJA</t>
  </si>
  <si>
    <t>36.60</t>
  </si>
  <si>
    <t>87.60</t>
  </si>
  <si>
    <t>MILUTINOVIĆ (MIROLJUB) MARIJANA</t>
  </si>
  <si>
    <t>34.80</t>
  </si>
  <si>
    <t>87.30</t>
  </si>
  <si>
    <t>KOVAČEVIĆ (DEJAN) IGNJAT</t>
  </si>
  <si>
    <t>OSTOJIĆ (DRAGAN) KATARINA</t>
  </si>
  <si>
    <t>33.38</t>
  </si>
  <si>
    <t>85.88</t>
  </si>
  <si>
    <t>SIMANIĆ (ŽELJKO) LUKA</t>
  </si>
  <si>
    <t>31.50</t>
  </si>
  <si>
    <t>85.50</t>
  </si>
  <si>
    <t>STANKOVIĆ (MILOVAN) MILICA</t>
  </si>
  <si>
    <t>85.18</t>
  </si>
  <si>
    <t>MILIVOJEVIĆ (SLAVICA) MARTA</t>
  </si>
  <si>
    <t>84.54</t>
  </si>
  <si>
    <t>VESIĆ (MILAN) MIŠKO</t>
  </si>
  <si>
    <t>34.92</t>
  </si>
  <si>
    <t>49.5</t>
  </si>
  <si>
    <t>84.42</t>
  </si>
  <si>
    <t>IVANIĆ (NENAD) JELENA</t>
  </si>
  <si>
    <t>31.78</t>
  </si>
  <si>
    <t>84.28</t>
  </si>
  <si>
    <t>ĐURĐEVIĆ (MILAN) MILICA</t>
  </si>
  <si>
    <t>34.46</t>
  </si>
  <si>
    <t>83.96</t>
  </si>
  <si>
    <t>STANKOVIĆ (DRAGAN) ANDRIJANA</t>
  </si>
  <si>
    <t>83.60</t>
  </si>
  <si>
    <t>VASIĆ (ZORAN) GORDANA</t>
  </si>
  <si>
    <t>32.32</t>
  </si>
  <si>
    <t>83.32</t>
  </si>
  <si>
    <t>MARKOVIĆ (ZORAN) DANIJELA</t>
  </si>
  <si>
    <t>83.26</t>
  </si>
  <si>
    <t>MITROVIĆ (DRAGAN) ALEKSANDAR</t>
  </si>
  <si>
    <t>33.46</t>
  </si>
  <si>
    <t>82.96</t>
  </si>
  <si>
    <t>MITROVIĆ (VELIMIR) KATARINA</t>
  </si>
  <si>
    <t>28.70</t>
  </si>
  <si>
    <t>82.70</t>
  </si>
  <si>
    <t>NIKOLIC (MILAN) MILICA</t>
  </si>
  <si>
    <t>34.68</t>
  </si>
  <si>
    <t>82.68</t>
  </si>
  <si>
    <t>DRAJIĆ (MILAN) MARINA</t>
  </si>
  <si>
    <t>34.60</t>
  </si>
  <si>
    <t>82.60</t>
  </si>
  <si>
    <t>MIJATOVIĆ (MIROSLAV) NEMANJA</t>
  </si>
  <si>
    <t>37.54</t>
  </si>
  <si>
    <t>16.5</t>
  </si>
  <si>
    <t>45.0</t>
  </si>
  <si>
    <t>ĆEBIĆ (MILOVAN) IRENA</t>
  </si>
  <si>
    <t>31.52</t>
  </si>
  <si>
    <t>82.52</t>
  </si>
  <si>
    <t>MILIVOJEVIĆ (RADUL) MARIJA</t>
  </si>
  <si>
    <t>28.34</t>
  </si>
  <si>
    <t>82.34</t>
  </si>
  <si>
    <t>RAKIĆ (MILORAD) MARIJA</t>
  </si>
  <si>
    <t>81.92</t>
  </si>
  <si>
    <t>POPOVIĆ (DEJAN) SREĆKO</t>
  </si>
  <si>
    <t>29.10</t>
  </si>
  <si>
    <t>81.60</t>
  </si>
  <si>
    <t>ĐURĐEVIĆ (VLADIMIR) ANĐELIJA</t>
  </si>
  <si>
    <t>30.56</t>
  </si>
  <si>
    <t>81.56</t>
  </si>
  <si>
    <t>JOVIĆ (SAŠA) BOGDAN</t>
  </si>
  <si>
    <t>80.90</t>
  </si>
  <si>
    <t>MILINKOVIĆ (MILAN) ZORICA</t>
  </si>
  <si>
    <t>34.38</t>
  </si>
  <si>
    <t>46.5</t>
  </si>
  <si>
    <t>80.88</t>
  </si>
  <si>
    <t>DUKIĆ (GORAN) MARIJA</t>
  </si>
  <si>
    <t>32.70</t>
  </si>
  <si>
    <t>80.70</t>
  </si>
  <si>
    <t>MARKOVIĆ (MILADIN) NIKOLA</t>
  </si>
  <si>
    <t>27.82</t>
  </si>
  <si>
    <t>80.32</t>
  </si>
  <si>
    <t>GAJOVIĆ (DRAGAN) MIRJANA</t>
  </si>
  <si>
    <t>30.04</t>
  </si>
  <si>
    <t>PETROVIĆ (ZORAN) JELENA</t>
  </si>
  <si>
    <t>35.54</t>
  </si>
  <si>
    <t>79.04</t>
  </si>
  <si>
    <t>KRUNIĆ (IVICA) MILICA</t>
  </si>
  <si>
    <t>30.96</t>
  </si>
  <si>
    <t>78.96</t>
  </si>
  <si>
    <t>ADAMOV (LAZAR) TEODORA</t>
  </si>
  <si>
    <t>29.28</t>
  </si>
  <si>
    <t>78.78</t>
  </si>
  <si>
    <t>PANTELIĆ (MIKAILO) IVANA</t>
  </si>
  <si>
    <t>38.18</t>
  </si>
  <si>
    <t>78.68</t>
  </si>
  <si>
    <t>TOBDŽIĆ (ŽARKO) NATALIJA</t>
  </si>
  <si>
    <t>24.42</t>
  </si>
  <si>
    <t>78.42</t>
  </si>
  <si>
    <t>GVOZDIĆ (BRANISLAV) KRISTINA</t>
  </si>
  <si>
    <t>30.14</t>
  </si>
  <si>
    <t>MILIVOJEVIĆ (DUŠAN) JELENA</t>
  </si>
  <si>
    <t>77.96</t>
  </si>
  <si>
    <t>MILIVOJEVIĆ (GORAN) KATARINA</t>
  </si>
  <si>
    <t>29.52</t>
  </si>
  <si>
    <t>PAVLOVIĆ (MILOVAN) VELJKO</t>
  </si>
  <si>
    <t>24.12</t>
  </si>
  <si>
    <t>76.62</t>
  </si>
  <si>
    <t>MILEV (RADISLAV) MARINA</t>
  </si>
  <si>
    <t>29.84</t>
  </si>
  <si>
    <t>76.34</t>
  </si>
  <si>
    <t>NEŠOVANOVIĆ (ZORAN) TIJANA</t>
  </si>
  <si>
    <t>29.40</t>
  </si>
  <si>
    <t>ĐURIČIĆ (SLOBODAN) NEVENA</t>
  </si>
  <si>
    <t>26.32</t>
  </si>
  <si>
    <t>75.82</t>
  </si>
  <si>
    <t>SEKULIĆ (SAŠA) ĐORĐE</t>
  </si>
  <si>
    <t>28.30</t>
  </si>
  <si>
    <t>74.80</t>
  </si>
  <si>
    <t>SIMIĆ (TOMISLAV) JOVAN</t>
  </si>
  <si>
    <t>25.22</t>
  </si>
  <si>
    <t>74.72</t>
  </si>
  <si>
    <t>RANISAVLJEVIĆ (GORAN) TAMARA</t>
  </si>
  <si>
    <t>26.50</t>
  </si>
  <si>
    <t>74.50</t>
  </si>
  <si>
    <t>LUKIĆ (SVETLANA) STEFAN</t>
  </si>
  <si>
    <t>MILIVOJEVIĆ (GORAN) KRISTINA</t>
  </si>
  <si>
    <t>27.02</t>
  </si>
  <si>
    <t>73.52</t>
  </si>
  <si>
    <t>FILIPOVIĆ (ALEKSANDAR) ĐORĐE</t>
  </si>
  <si>
    <t>73.36</t>
  </si>
  <si>
    <t>SOTREL (VLADIMIR) BOJAN</t>
  </si>
  <si>
    <t>LUKIĆ (MILIJAN) MILICA</t>
  </si>
  <si>
    <t>31.86</t>
  </si>
  <si>
    <t>13.5</t>
  </si>
  <si>
    <t>72.36</t>
  </si>
  <si>
    <t>TIMOTIĆ (MILAN) BOGDAN</t>
  </si>
  <si>
    <t>21.30</t>
  </si>
  <si>
    <t>JEVTIĆ (BOŠKO) NEMANJA</t>
  </si>
  <si>
    <t>31.12</t>
  </si>
  <si>
    <t>71.62</t>
  </si>
  <si>
    <t>PUŠIĆ (PREDRAG) TAMARA</t>
  </si>
  <si>
    <t>71.30</t>
  </si>
  <si>
    <t>PAVLOVIĆ (GORAN) OGNJEN</t>
  </si>
  <si>
    <t>70.12</t>
  </si>
  <si>
    <t>SAVIĆ (BRANISLAV) VALENTINA</t>
  </si>
  <si>
    <t>27.78</t>
  </si>
  <si>
    <t>42.0</t>
  </si>
  <si>
    <t>69.78</t>
  </si>
  <si>
    <t>JANJIĆ (SAŠA) SANDRA</t>
  </si>
  <si>
    <t>69.44</t>
  </si>
  <si>
    <t>MILIĆEVIĆ (ZORAN) SVETLANA</t>
  </si>
  <si>
    <t>28.88</t>
  </si>
  <si>
    <t>67.88</t>
  </si>
  <si>
    <t>JOVANOVIĆ (ZORAN) IVANA</t>
  </si>
  <si>
    <t>22.58</t>
  </si>
  <si>
    <t>67.58</t>
  </si>
  <si>
    <t>JANKOVIĆ (ZORAN) MILICA</t>
  </si>
  <si>
    <t>66.82</t>
  </si>
  <si>
    <t>RISTIĆ (VLADAN) IVANA</t>
  </si>
  <si>
    <t>23.26</t>
  </si>
  <si>
    <t>65.26</t>
  </si>
  <si>
    <t>BEBIĆ (MILOJE) JELENA</t>
  </si>
  <si>
    <t>37.5</t>
  </si>
  <si>
    <t>64.76</t>
  </si>
  <si>
    <t>DESPOTOVIĆ (SLAVIŠA) MILICA</t>
  </si>
  <si>
    <t>24.16</t>
  </si>
  <si>
    <t>64.66</t>
  </si>
  <si>
    <t>PERIĆ (ZVONIMIR) JOVANA</t>
  </si>
  <si>
    <t>36.0</t>
  </si>
  <si>
    <t>64.30</t>
  </si>
  <si>
    <t>PAVLOVIĆ (RADOVAN) DRAGANA</t>
  </si>
  <si>
    <t>24.28</t>
  </si>
  <si>
    <t>61.78</t>
  </si>
  <si>
    <t>LUKIĆ (GORAN) IVANA</t>
  </si>
  <si>
    <t>25.78</t>
  </si>
  <si>
    <t>JOVIĆ (BRANKO) ANASTASIJA</t>
  </si>
  <si>
    <t>21.32</t>
  </si>
  <si>
    <t>58.82</t>
  </si>
  <si>
    <t>KOJO (VLADIMIR) VELIMIR</t>
  </si>
  <si>
    <t>13.66</t>
  </si>
  <si>
    <t>58.66</t>
  </si>
  <si>
    <t>ĐOKIĆ (GORAN) MILICA</t>
  </si>
  <si>
    <t>33.52</t>
  </si>
  <si>
    <t>1102000715264</t>
  </si>
  <si>
    <t>ŽIVKOVIĆ (SNEŽANA) MARIJA</t>
  </si>
  <si>
    <t>35.16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</si>
</sst>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8"/>
      <color indexed="8"/>
      <name val="Calibri"/>
      <family val="2"/>
    </font>
    <font>
      <b/>
      <sz val="10"/>
      <color theme="1"/>
      <name val="Times New Roman"/>
      <family val="1"/>
    </font>
    <font>
      <b/>
      <sz val="8"/>
      <color theme="1"/>
      <name val="Times New Roman"/>
      <family val="1"/>
    </font>
    <font>
      <sz val="10"/>
      <color theme="1"/>
      <name val="Times New Roman"/>
      <family val="1"/>
    </font>
    <font>
      <b/>
      <sz val="9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3F3F3"/>
        <bgColor indexed="64"/>
      </patternFill>
    </fill>
  </fills>
  <borders count="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ck">
        <color rgb="FFFF0000"/>
      </bottom>
      <diagonal/>
    </border>
    <border>
      <left/>
      <right style="medium">
        <color indexed="64"/>
      </right>
      <top/>
      <bottom style="thick">
        <color rgb="FFFF0000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4" fillId="0" borderId="2" xfId="0" applyFont="1" applyBorder="1" applyAlignment="1">
      <alignment horizontal="right" wrapText="1"/>
    </xf>
    <xf numFmtId="0" fontId="4" fillId="0" borderId="1" xfId="0" applyFont="1" applyBorder="1" applyAlignment="1">
      <alignment horizontal="right" wrapText="1"/>
    </xf>
    <xf numFmtId="0" fontId="4" fillId="0" borderId="1" xfId="0" applyFont="1" applyBorder="1" applyAlignment="1">
      <alignment wrapText="1"/>
    </xf>
    <xf numFmtId="0" fontId="2" fillId="0" borderId="1" xfId="0" applyFont="1" applyBorder="1" applyAlignment="1">
      <alignment horizontal="right" wrapText="1"/>
    </xf>
    <xf numFmtId="0" fontId="4" fillId="2" borderId="1" xfId="0" applyFont="1" applyFill="1" applyBorder="1" applyAlignment="1">
      <alignment horizontal="right" wrapText="1"/>
    </xf>
    <xf numFmtId="0" fontId="4" fillId="0" borderId="5" xfId="0" applyFont="1" applyBorder="1" applyAlignment="1">
      <alignment horizontal="right" wrapText="1"/>
    </xf>
    <xf numFmtId="0" fontId="4" fillId="0" borderId="6" xfId="0" applyFont="1" applyBorder="1" applyAlignment="1">
      <alignment horizontal="right" wrapText="1"/>
    </xf>
    <xf numFmtId="0" fontId="4" fillId="0" borderId="6" xfId="0" applyFont="1" applyBorder="1" applyAlignment="1">
      <alignment wrapText="1"/>
    </xf>
    <xf numFmtId="0" fontId="2" fillId="0" borderId="6" xfId="0" applyFont="1" applyBorder="1" applyAlignment="1">
      <alignment horizontal="center" wrapText="1"/>
    </xf>
    <xf numFmtId="0" fontId="2" fillId="0" borderId="6" xfId="0" applyFont="1" applyBorder="1" applyAlignment="1">
      <alignment horizontal="right" wrapText="1"/>
    </xf>
    <xf numFmtId="0" fontId="4" fillId="2" borderId="6" xfId="0" applyFont="1" applyFill="1" applyBorder="1" applyAlignment="1">
      <alignment horizontal="right" wrapText="1"/>
    </xf>
    <xf numFmtId="0" fontId="2" fillId="0" borderId="2" xfId="0" applyFont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49" fontId="0" fillId="0" borderId="0" xfId="0" applyNumberFormat="1"/>
    <xf numFmtId="0" fontId="0" fillId="0" borderId="3" xfId="0" applyBorder="1"/>
    <xf numFmtId="49" fontId="0" fillId="0" borderId="3" xfId="0" applyNumberFormat="1" applyBorder="1"/>
    <xf numFmtId="0" fontId="2" fillId="0" borderId="0" xfId="0" applyFont="1" applyBorder="1" applyAlignment="1">
      <alignment horizontal="center" wrapText="1"/>
    </xf>
    <xf numFmtId="0" fontId="0" fillId="0" borderId="0" xfId="0" applyBorder="1"/>
    <xf numFmtId="0" fontId="4" fillId="0" borderId="0" xfId="0" applyFont="1" applyBorder="1" applyAlignment="1">
      <alignment horizontal="right" wrapText="1"/>
    </xf>
    <xf numFmtId="49" fontId="2" fillId="0" borderId="0" xfId="0" applyNumberFormat="1" applyFont="1" applyBorder="1" applyAlignment="1">
      <alignment horizontal="right" vertical="top" wrapText="1"/>
    </xf>
    <xf numFmtId="0" fontId="4" fillId="0" borderId="0" xfId="0" applyFont="1" applyBorder="1" applyAlignment="1">
      <alignment wrapText="1"/>
    </xf>
    <xf numFmtId="0" fontId="2" fillId="0" borderId="0" xfId="0" applyFont="1" applyBorder="1" applyAlignment="1">
      <alignment horizontal="right" wrapText="1"/>
    </xf>
    <xf numFmtId="0" fontId="4" fillId="2" borderId="0" xfId="0" applyFont="1" applyFill="1" applyBorder="1" applyAlignment="1">
      <alignment horizontal="right" wrapText="1"/>
    </xf>
    <xf numFmtId="49" fontId="2" fillId="0" borderId="0" xfId="0" applyNumberFormat="1" applyFont="1" applyBorder="1" applyAlignment="1">
      <alignment horizontal="center" wrapText="1"/>
    </xf>
    <xf numFmtId="49" fontId="0" fillId="0" borderId="0" xfId="0" applyNumberFormat="1" applyBorder="1"/>
    <xf numFmtId="49" fontId="4" fillId="0" borderId="0" xfId="0" applyNumberFormat="1" applyFont="1" applyBorder="1" applyAlignment="1">
      <alignment horizontal="right" wrapText="1"/>
    </xf>
    <xf numFmtId="49" fontId="4" fillId="0" borderId="0" xfId="0" applyNumberFormat="1" applyFont="1" applyBorder="1" applyAlignment="1">
      <alignment wrapText="1"/>
    </xf>
    <xf numFmtId="49" fontId="2" fillId="0" borderId="0" xfId="0" applyNumberFormat="1" applyFont="1" applyBorder="1" applyAlignment="1">
      <alignment horizontal="right" wrapText="1"/>
    </xf>
    <xf numFmtId="49" fontId="4" fillId="2" borderId="0" xfId="0" applyNumberFormat="1" applyFont="1" applyFill="1" applyBorder="1" applyAlignment="1">
      <alignment horizontal="right" wrapText="1"/>
    </xf>
    <xf numFmtId="0" fontId="0" fillId="0" borderId="4" xfId="0" applyFill="1" applyBorder="1"/>
    <xf numFmtId="2" fontId="0" fillId="0" borderId="3" xfId="0" applyNumberFormat="1" applyBorder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50"/>
  <sheetViews>
    <sheetView topLeftCell="F1" workbookViewId="0">
      <selection activeCell="O2" sqref="O2"/>
    </sheetView>
  </sheetViews>
  <sheetFormatPr defaultRowHeight="15" x14ac:dyDescent="0.25"/>
  <cols>
    <col min="1" max="1" width="4" bestFit="1" customWidth="1"/>
    <col min="2" max="2" width="10" bestFit="1" customWidth="1"/>
    <col min="3" max="3" width="6.140625" bestFit="1" customWidth="1"/>
    <col min="4" max="4" width="36.5703125" bestFit="1" customWidth="1"/>
    <col min="5" max="5" width="12.28515625" bestFit="1" customWidth="1"/>
    <col min="6" max="6" width="10.28515625" bestFit="1" customWidth="1"/>
    <col min="7" max="7" width="3.42578125" bestFit="1" customWidth="1"/>
    <col min="8" max="8" width="4.5703125" bestFit="1" customWidth="1"/>
    <col min="9" max="9" width="5" bestFit="1" customWidth="1"/>
    <col min="10" max="10" width="4.5703125" bestFit="1" customWidth="1"/>
    <col min="11" max="11" width="3.85546875" bestFit="1" customWidth="1"/>
    <col min="12" max="12" width="3" bestFit="1" customWidth="1"/>
    <col min="13" max="13" width="12.140625" bestFit="1" customWidth="1"/>
    <col min="14" max="14" width="8.28515625" bestFit="1" customWidth="1"/>
    <col min="15" max="15" width="139.5703125" bestFit="1" customWidth="1"/>
  </cols>
  <sheetData>
    <row r="1" spans="1:16" ht="15.75" thickBot="1" x14ac:dyDescent="0.3">
      <c r="A1" s="14" t="s">
        <v>0</v>
      </c>
      <c r="B1" s="1" t="s">
        <v>258</v>
      </c>
      <c r="C1" s="1" t="s">
        <v>261</v>
      </c>
      <c r="D1" s="1" t="s">
        <v>1</v>
      </c>
      <c r="E1" s="1" t="s">
        <v>259</v>
      </c>
      <c r="F1" s="1" t="s">
        <v>2</v>
      </c>
      <c r="G1" s="1" t="s">
        <v>3</v>
      </c>
      <c r="H1" s="15" t="s">
        <v>4</v>
      </c>
      <c r="I1" s="1" t="s">
        <v>5</v>
      </c>
      <c r="J1" s="15" t="s">
        <v>6</v>
      </c>
      <c r="K1" s="1" t="s">
        <v>7</v>
      </c>
      <c r="L1" s="15" t="s">
        <v>8</v>
      </c>
      <c r="M1" s="2" t="s">
        <v>260</v>
      </c>
      <c r="N1" s="16" t="s">
        <v>9</v>
      </c>
      <c r="O1" t="s">
        <v>270</v>
      </c>
    </row>
    <row r="2" spans="1:16" ht="15.75" thickBot="1" x14ac:dyDescent="0.3">
      <c r="A2" s="3">
        <v>1</v>
      </c>
      <c r="B2" s="4">
        <v>81</v>
      </c>
      <c r="C2" s="4">
        <v>81</v>
      </c>
      <c r="D2" s="5" t="s">
        <v>10</v>
      </c>
      <c r="E2" s="1">
        <v>4</v>
      </c>
      <c r="F2" s="6">
        <v>39.299999999999997</v>
      </c>
      <c r="G2" s="4"/>
      <c r="H2" s="7">
        <v>30</v>
      </c>
      <c r="I2" s="4"/>
      <c r="J2" s="7"/>
      <c r="K2" s="4">
        <v>30</v>
      </c>
      <c r="L2" s="7"/>
      <c r="M2" s="6">
        <v>60</v>
      </c>
      <c r="N2" s="6">
        <v>99.3</v>
      </c>
      <c r="O2" t="str">
        <f>"("&amp;A2&amp;", "&amp;B2&amp;", '"&amp;C2&amp;"', '"&amp;D2&amp;"', "&amp;E2&amp;", "&amp;F2&amp;", "&amp;IF(ISBLANK(G2),"NULL",G2)&amp;", "&amp;IF(ISBLANK(H2),"NULL",H2)&amp;", "&amp;IF(ISBLANK(I2),"NULL",I2)&amp;", "&amp;IF(ISBLANK(J2),"NULL",J2)&amp;", "&amp;IF(ISBLANK(K2),"NULL",K2)&amp;", "&amp;IF(ISBLANK(L2),"NULL",L2)&amp;", "&amp;M2&amp;", "&amp;N2&amp;"),"</f>
        <v>(1, 81, '81', 'POPOVIĆ (MILOMIR) MARIJA', 4, 39.3, NULL, 30, NULL, NULL, 30, NULL, 60, 99.3),</v>
      </c>
      <c r="P2" t="str">
        <f>IF(ISBLANK(G2),"NULL","G")</f>
        <v>NULL</v>
      </c>
    </row>
    <row r="3" spans="1:16" ht="15.75" thickBot="1" x14ac:dyDescent="0.3">
      <c r="A3" s="3">
        <v>2</v>
      </c>
      <c r="B3" s="4">
        <v>21</v>
      </c>
      <c r="C3" s="4">
        <v>21</v>
      </c>
      <c r="D3" s="5" t="s">
        <v>11</v>
      </c>
      <c r="E3" s="1">
        <v>4</v>
      </c>
      <c r="F3" s="6">
        <v>37.020000000000003</v>
      </c>
      <c r="G3" s="4"/>
      <c r="H3" s="7">
        <v>30</v>
      </c>
      <c r="I3" s="4"/>
      <c r="J3" s="7"/>
      <c r="K3" s="4">
        <v>30</v>
      </c>
      <c r="L3" s="7"/>
      <c r="M3" s="6">
        <v>60</v>
      </c>
      <c r="N3" s="6">
        <v>97.02</v>
      </c>
      <c r="O3" t="str">
        <f t="shared" ref="O3:O66" si="0">"("&amp;A3&amp;", "&amp;B3&amp;", '"&amp;C3&amp;"', '"&amp;D3&amp;"', "&amp;E3&amp;", "&amp;F3&amp;", "&amp;IF(ISBLANK(G3),"NULL",G3)&amp;", "&amp;IF(ISBLANK(H3),"NULL",H3)&amp;", "&amp;IF(ISBLANK(I3),"NULL",I3)&amp;", "&amp;IF(ISBLANK(J3),"NULL",J3)&amp;", "&amp;IF(ISBLANK(K3),"NULL",K3)&amp;", "&amp;IF(ISBLANK(L3),"NULL",L3)&amp;", "&amp;M3&amp;", "&amp;N3&amp;"),"</f>
        <v>(2, 21, '21', 'MARKOŠ (MIROSLAV) DANIJELA', 4, 37.02, NULL, 30, NULL, NULL, 30, NULL, 60, 97.02),</v>
      </c>
    </row>
    <row r="4" spans="1:16" ht="15.75" thickBot="1" x14ac:dyDescent="0.3">
      <c r="A4" s="3">
        <v>3</v>
      </c>
      <c r="B4" s="4">
        <v>80</v>
      </c>
      <c r="C4" s="4">
        <v>80</v>
      </c>
      <c r="D4" s="5" t="s">
        <v>12</v>
      </c>
      <c r="E4" s="1">
        <v>4</v>
      </c>
      <c r="F4" s="6">
        <v>36.86</v>
      </c>
      <c r="G4" s="4"/>
      <c r="H4" s="7">
        <v>30</v>
      </c>
      <c r="I4" s="4"/>
      <c r="J4" s="7"/>
      <c r="K4" s="4">
        <v>30</v>
      </c>
      <c r="L4" s="7"/>
      <c r="M4" s="6">
        <v>60</v>
      </c>
      <c r="N4" s="6">
        <v>96.86</v>
      </c>
      <c r="O4" t="str">
        <f t="shared" si="0"/>
        <v>(3, 80, '80', 'RADOVANOVIĆ (VLADIMIR) MARINA', 4, 36.86, NULL, 30, NULL, NULL, 30, NULL, 60, 96.86),</v>
      </c>
    </row>
    <row r="5" spans="1:16" ht="15.75" thickBot="1" x14ac:dyDescent="0.3">
      <c r="A5" s="3">
        <v>4</v>
      </c>
      <c r="B5" s="4">
        <v>104</v>
      </c>
      <c r="C5" s="4">
        <v>104</v>
      </c>
      <c r="D5" s="5" t="s">
        <v>13</v>
      </c>
      <c r="E5" s="1">
        <v>4</v>
      </c>
      <c r="F5" s="6">
        <v>35.92</v>
      </c>
      <c r="G5" s="4"/>
      <c r="H5" s="7">
        <v>30</v>
      </c>
      <c r="I5" s="4"/>
      <c r="J5" s="7"/>
      <c r="K5" s="4">
        <v>30</v>
      </c>
      <c r="L5" s="7"/>
      <c r="M5" s="6">
        <v>60</v>
      </c>
      <c r="N5" s="6">
        <v>95.92</v>
      </c>
      <c r="O5" t="str">
        <f t="shared" si="0"/>
        <v>(4, 104, '104', 'TOPALOVIĆ (VLADAN) JELENA', 4, 35.92, NULL, 30, NULL, NULL, 30, NULL, 60, 95.92),</v>
      </c>
    </row>
    <row r="6" spans="1:16" ht="15.75" thickBot="1" x14ac:dyDescent="0.3">
      <c r="A6" s="3">
        <v>5</v>
      </c>
      <c r="B6" s="4">
        <v>88</v>
      </c>
      <c r="C6" s="4">
        <v>88</v>
      </c>
      <c r="D6" s="5" t="s">
        <v>14</v>
      </c>
      <c r="E6" s="1">
        <v>4</v>
      </c>
      <c r="F6" s="6">
        <v>37.619999999999997</v>
      </c>
      <c r="G6" s="4"/>
      <c r="H6" s="7">
        <v>30</v>
      </c>
      <c r="I6" s="4"/>
      <c r="J6" s="7"/>
      <c r="K6" s="4">
        <v>28</v>
      </c>
      <c r="L6" s="7"/>
      <c r="M6" s="6">
        <v>58</v>
      </c>
      <c r="N6" s="6">
        <v>95.62</v>
      </c>
      <c r="O6" t="str">
        <f t="shared" si="0"/>
        <v>(5, 88, '88', 'MARKOVIĆ (MIROSLAV) SUZANA', 4, 37.62, NULL, 30, NULL, NULL, 28, NULL, 58, 95.62),</v>
      </c>
    </row>
    <row r="7" spans="1:16" ht="15.75" thickBot="1" x14ac:dyDescent="0.3">
      <c r="A7" s="3">
        <v>6</v>
      </c>
      <c r="B7" s="4">
        <v>65</v>
      </c>
      <c r="C7" s="4">
        <v>65</v>
      </c>
      <c r="D7" s="5" t="s">
        <v>15</v>
      </c>
      <c r="E7" s="1">
        <v>4</v>
      </c>
      <c r="F7" s="6">
        <v>39.36</v>
      </c>
      <c r="G7" s="4"/>
      <c r="H7" s="7">
        <v>26</v>
      </c>
      <c r="I7" s="4"/>
      <c r="J7" s="7"/>
      <c r="K7" s="4">
        <v>30</v>
      </c>
      <c r="L7" s="7"/>
      <c r="M7" s="6">
        <v>56</v>
      </c>
      <c r="N7" s="6">
        <v>95.36</v>
      </c>
      <c r="O7" t="str">
        <f t="shared" si="0"/>
        <v>(6, 65, '65', 'SIMEUNOVIĆ (BRANKO) MIRJANA', 4, 39.36, NULL, 26, NULL, NULL, 30, NULL, 56, 95.36),</v>
      </c>
    </row>
    <row r="8" spans="1:16" ht="15.75" thickBot="1" x14ac:dyDescent="0.3">
      <c r="A8" s="3">
        <v>7</v>
      </c>
      <c r="B8" s="4">
        <v>3</v>
      </c>
      <c r="C8" s="4">
        <v>3</v>
      </c>
      <c r="D8" s="5" t="s">
        <v>16</v>
      </c>
      <c r="E8" s="1">
        <v>4</v>
      </c>
      <c r="F8" s="6">
        <v>37.020000000000003</v>
      </c>
      <c r="G8" s="4">
        <v>28</v>
      </c>
      <c r="H8" s="7"/>
      <c r="I8" s="4"/>
      <c r="J8" s="7"/>
      <c r="K8" s="4">
        <v>30</v>
      </c>
      <c r="L8" s="7"/>
      <c r="M8" s="6">
        <v>58</v>
      </c>
      <c r="N8" s="6">
        <v>95.02</v>
      </c>
      <c r="O8" t="str">
        <f t="shared" si="0"/>
        <v>(7, 3, '3', 'OBRADOVIĆ (RADISAV) SANJA', 4, 37.02, 28, NULL, NULL, NULL, 30, NULL, 58, 95.02),</v>
      </c>
    </row>
    <row r="9" spans="1:16" ht="15.75" thickBot="1" x14ac:dyDescent="0.3">
      <c r="A9" s="3">
        <v>8</v>
      </c>
      <c r="B9" s="4">
        <v>309</v>
      </c>
      <c r="C9" s="4">
        <v>309</v>
      </c>
      <c r="D9" s="5" t="s">
        <v>17</v>
      </c>
      <c r="E9" s="1">
        <v>4</v>
      </c>
      <c r="F9" s="6">
        <v>34.54</v>
      </c>
      <c r="G9" s="4"/>
      <c r="H9" s="7"/>
      <c r="I9" s="4"/>
      <c r="J9" s="7"/>
      <c r="K9" s="4">
        <v>30</v>
      </c>
      <c r="L9" s="7">
        <v>30</v>
      </c>
      <c r="M9" s="6">
        <v>60</v>
      </c>
      <c r="N9" s="6">
        <v>94.54</v>
      </c>
      <c r="O9" t="str">
        <f t="shared" si="0"/>
        <v>(8, 309, '309', 'DURAKOVIĆ (ESAD) EMINA', 4, 34.54, NULL, NULL, NULL, NULL, 30, 30, 60, 94.54),</v>
      </c>
    </row>
    <row r="10" spans="1:16" ht="15.75" thickBot="1" x14ac:dyDescent="0.3">
      <c r="A10" s="3">
        <v>9</v>
      </c>
      <c r="B10" s="4">
        <v>186</v>
      </c>
      <c r="C10" s="4">
        <v>186</v>
      </c>
      <c r="D10" s="5" t="s">
        <v>18</v>
      </c>
      <c r="E10" s="1">
        <v>4</v>
      </c>
      <c r="F10" s="6">
        <v>35.799999999999997</v>
      </c>
      <c r="G10" s="4">
        <v>28</v>
      </c>
      <c r="H10" s="7"/>
      <c r="I10" s="4"/>
      <c r="J10" s="7"/>
      <c r="K10" s="4">
        <v>30</v>
      </c>
      <c r="L10" s="7"/>
      <c r="M10" s="6">
        <v>58</v>
      </c>
      <c r="N10" s="6">
        <v>93.8</v>
      </c>
      <c r="O10" t="str">
        <f t="shared" si="0"/>
        <v>(9, 186, '186', 'TADIĆ (DRAGAN) ALEKSANDAR', 4, 35.8, 28, NULL, NULL, NULL, 30, NULL, 58, 93.8),</v>
      </c>
    </row>
    <row r="11" spans="1:16" ht="15.75" thickBot="1" x14ac:dyDescent="0.3">
      <c r="A11" s="3">
        <v>10</v>
      </c>
      <c r="B11" s="4">
        <v>5</v>
      </c>
      <c r="C11" s="4">
        <v>5</v>
      </c>
      <c r="D11" s="5" t="s">
        <v>19</v>
      </c>
      <c r="E11" s="1">
        <v>4</v>
      </c>
      <c r="F11" s="6">
        <v>37.68</v>
      </c>
      <c r="G11" s="4"/>
      <c r="H11" s="7">
        <v>30</v>
      </c>
      <c r="I11" s="4"/>
      <c r="J11" s="7"/>
      <c r="K11" s="4"/>
      <c r="L11" s="7">
        <v>26</v>
      </c>
      <c r="M11" s="6">
        <v>56</v>
      </c>
      <c r="N11" s="6">
        <v>93.68</v>
      </c>
      <c r="O11" t="str">
        <f t="shared" si="0"/>
        <v>(10, 5, '5', 'TRIFUNOVIĆ (MIROSLAV) MARIJANA', 4, 37.68, NULL, 30, NULL, NULL, NULL, 26, 56, 93.68),</v>
      </c>
    </row>
    <row r="12" spans="1:16" ht="15.75" thickBot="1" x14ac:dyDescent="0.3">
      <c r="A12" s="3">
        <v>11</v>
      </c>
      <c r="B12" s="4">
        <v>191</v>
      </c>
      <c r="C12" s="4">
        <v>191</v>
      </c>
      <c r="D12" s="5" t="s">
        <v>20</v>
      </c>
      <c r="E12" s="1">
        <v>4</v>
      </c>
      <c r="F12" s="6">
        <v>39.200000000000003</v>
      </c>
      <c r="G12" s="4"/>
      <c r="H12" s="7">
        <v>26</v>
      </c>
      <c r="I12" s="4"/>
      <c r="J12" s="7"/>
      <c r="K12" s="4">
        <v>28</v>
      </c>
      <c r="L12" s="7"/>
      <c r="M12" s="6">
        <v>54</v>
      </c>
      <c r="N12" s="6">
        <v>93.2</v>
      </c>
      <c r="O12" t="str">
        <f t="shared" si="0"/>
        <v>(11, 191, '191', 'ĐURĐEVIĆ (LJUBIŠA) MILICA', 4, 39.2, NULL, 26, NULL, NULL, 28, NULL, 54, 93.2),</v>
      </c>
    </row>
    <row r="13" spans="1:16" ht="15.75" thickBot="1" x14ac:dyDescent="0.3">
      <c r="A13" s="3">
        <v>12</v>
      </c>
      <c r="B13" s="4">
        <v>195</v>
      </c>
      <c r="C13" s="4">
        <v>195</v>
      </c>
      <c r="D13" s="5" t="s">
        <v>21</v>
      </c>
      <c r="E13" s="1">
        <v>4</v>
      </c>
      <c r="F13" s="6">
        <v>36.880000000000003</v>
      </c>
      <c r="G13" s="4">
        <v>28</v>
      </c>
      <c r="H13" s="7"/>
      <c r="I13" s="4"/>
      <c r="J13" s="7"/>
      <c r="K13" s="4"/>
      <c r="L13" s="7">
        <v>28</v>
      </c>
      <c r="M13" s="6">
        <v>56</v>
      </c>
      <c r="N13" s="6">
        <v>92.88</v>
      </c>
      <c r="O13" t="str">
        <f t="shared" si="0"/>
        <v>(12, 195, '195', 'JOVIĆ (SAŠA) DUŠAN', 4, 36.88, 28, NULL, NULL, NULL, NULL, 28, 56, 92.88),</v>
      </c>
    </row>
    <row r="14" spans="1:16" ht="15.75" thickBot="1" x14ac:dyDescent="0.3">
      <c r="A14" s="3">
        <v>13</v>
      </c>
      <c r="B14" s="4">
        <v>8</v>
      </c>
      <c r="C14" s="4">
        <v>8</v>
      </c>
      <c r="D14" s="5" t="s">
        <v>22</v>
      </c>
      <c r="E14" s="1">
        <v>4</v>
      </c>
      <c r="F14" s="6">
        <v>34.78</v>
      </c>
      <c r="G14" s="4"/>
      <c r="H14" s="7">
        <v>30</v>
      </c>
      <c r="I14" s="4"/>
      <c r="J14" s="7"/>
      <c r="K14" s="4"/>
      <c r="L14" s="7">
        <v>28</v>
      </c>
      <c r="M14" s="6">
        <v>58</v>
      </c>
      <c r="N14" s="6">
        <v>92.78</v>
      </c>
      <c r="O14" t="str">
        <f t="shared" si="0"/>
        <v>(13, 8, '8', 'RADOJIČIĆ (DRAGOLJUB) DANIJELA', 4, 34.78, NULL, 30, NULL, NULL, NULL, 28, 58, 92.78),</v>
      </c>
    </row>
    <row r="15" spans="1:16" ht="15.75" thickBot="1" x14ac:dyDescent="0.3">
      <c r="A15" s="3">
        <v>14</v>
      </c>
      <c r="B15" s="4">
        <v>83</v>
      </c>
      <c r="C15" s="4">
        <v>83</v>
      </c>
      <c r="D15" s="5" t="s">
        <v>23</v>
      </c>
      <c r="E15" s="1">
        <v>4</v>
      </c>
      <c r="F15" s="6">
        <v>34.700000000000003</v>
      </c>
      <c r="G15" s="4"/>
      <c r="H15" s="7">
        <v>30</v>
      </c>
      <c r="I15" s="4"/>
      <c r="J15" s="7"/>
      <c r="K15" s="4"/>
      <c r="L15" s="7">
        <v>28</v>
      </c>
      <c r="M15" s="6">
        <v>58</v>
      </c>
      <c r="N15" s="6">
        <v>92.7</v>
      </c>
      <c r="O15" t="str">
        <f t="shared" si="0"/>
        <v>(14, 83, '83', 'KRSTIĆ (RADE) KATARINA', 4, 34.7, NULL, 30, NULL, NULL, NULL, 28, 58, 92.7),</v>
      </c>
    </row>
    <row r="16" spans="1:16" ht="15.75" thickBot="1" x14ac:dyDescent="0.3">
      <c r="A16" s="3">
        <v>15</v>
      </c>
      <c r="B16" s="4">
        <v>24</v>
      </c>
      <c r="C16" s="4">
        <v>24</v>
      </c>
      <c r="D16" s="5" t="s">
        <v>24</v>
      </c>
      <c r="E16" s="1">
        <v>4</v>
      </c>
      <c r="F16" s="6">
        <v>38.6</v>
      </c>
      <c r="G16" s="4"/>
      <c r="H16" s="7">
        <v>28</v>
      </c>
      <c r="I16" s="4"/>
      <c r="J16" s="7"/>
      <c r="K16" s="4">
        <v>26</v>
      </c>
      <c r="L16" s="7"/>
      <c r="M16" s="6">
        <v>54</v>
      </c>
      <c r="N16" s="6">
        <v>92.6</v>
      </c>
      <c r="O16" t="str">
        <f t="shared" si="0"/>
        <v>(15, 24, '24', 'ŽIVKOVIĆ (MILE) JELENA', 4, 38.6, NULL, 28, NULL, NULL, 26, NULL, 54, 92.6),</v>
      </c>
    </row>
    <row r="17" spans="1:15" ht="15.75" thickBot="1" x14ac:dyDescent="0.3">
      <c r="A17" s="3">
        <v>16</v>
      </c>
      <c r="B17" s="4">
        <v>121</v>
      </c>
      <c r="C17" s="4">
        <v>121</v>
      </c>
      <c r="D17" s="5" t="s">
        <v>25</v>
      </c>
      <c r="E17" s="1">
        <v>4</v>
      </c>
      <c r="F17" s="6">
        <v>38.58</v>
      </c>
      <c r="G17" s="4"/>
      <c r="H17" s="7">
        <v>24</v>
      </c>
      <c r="I17" s="4"/>
      <c r="J17" s="7"/>
      <c r="K17" s="4">
        <v>30</v>
      </c>
      <c r="L17" s="7"/>
      <c r="M17" s="6">
        <v>54</v>
      </c>
      <c r="N17" s="6">
        <v>92.58</v>
      </c>
      <c r="O17" t="str">
        <f t="shared" si="0"/>
        <v>(16, 121, '121', 'MOSNI (DRAGAN) GORDANA', 4, 38.58, NULL, 24, NULL, NULL, 30, NULL, 54, 92.58),</v>
      </c>
    </row>
    <row r="18" spans="1:15" ht="15.75" thickBot="1" x14ac:dyDescent="0.3">
      <c r="A18" s="3">
        <v>17</v>
      </c>
      <c r="B18" s="4">
        <v>69</v>
      </c>
      <c r="C18" s="4">
        <v>69</v>
      </c>
      <c r="D18" s="5" t="s">
        <v>26</v>
      </c>
      <c r="E18" s="1">
        <v>4</v>
      </c>
      <c r="F18" s="6">
        <v>38.08</v>
      </c>
      <c r="G18" s="4">
        <v>26</v>
      </c>
      <c r="H18" s="7"/>
      <c r="I18" s="4"/>
      <c r="J18" s="7"/>
      <c r="K18" s="4">
        <v>28</v>
      </c>
      <c r="L18" s="7"/>
      <c r="M18" s="6">
        <v>54</v>
      </c>
      <c r="N18" s="6">
        <v>92.08</v>
      </c>
      <c r="O18" t="str">
        <f t="shared" si="0"/>
        <v>(17, 69, '69', 'LUKIĆ (LJUBIŠA) IVANA', 4, 38.08, 26, NULL, NULL, NULL, 28, NULL, 54, 92.08),</v>
      </c>
    </row>
    <row r="19" spans="1:15" ht="15.75" thickBot="1" x14ac:dyDescent="0.3">
      <c r="A19" s="3">
        <v>18</v>
      </c>
      <c r="B19" s="4">
        <v>146</v>
      </c>
      <c r="C19" s="4">
        <v>146</v>
      </c>
      <c r="D19" s="5" t="s">
        <v>27</v>
      </c>
      <c r="E19" s="1">
        <v>4</v>
      </c>
      <c r="F19" s="6">
        <v>34.04</v>
      </c>
      <c r="G19" s="4"/>
      <c r="H19" s="7">
        <v>28</v>
      </c>
      <c r="I19" s="4"/>
      <c r="J19" s="7"/>
      <c r="K19" s="4">
        <v>30</v>
      </c>
      <c r="L19" s="7"/>
      <c r="M19" s="6">
        <v>58</v>
      </c>
      <c r="N19" s="6">
        <v>92.04</v>
      </c>
      <c r="O19" t="str">
        <f t="shared" si="0"/>
        <v>(18, 146, '146', 'LAZAREVIĆ (ZORAN) NINA', 4, 34.04, NULL, 28, NULL, NULL, 30, NULL, 58, 92.04),</v>
      </c>
    </row>
    <row r="20" spans="1:15" ht="15.75" thickBot="1" x14ac:dyDescent="0.3">
      <c r="A20" s="3">
        <v>19</v>
      </c>
      <c r="B20" s="4">
        <v>58</v>
      </c>
      <c r="C20" s="4">
        <v>58</v>
      </c>
      <c r="D20" s="5" t="s">
        <v>28</v>
      </c>
      <c r="E20" s="1">
        <v>4</v>
      </c>
      <c r="F20" s="6">
        <v>39.6</v>
      </c>
      <c r="G20" s="4"/>
      <c r="H20" s="7"/>
      <c r="I20" s="4"/>
      <c r="J20" s="7">
        <v>24</v>
      </c>
      <c r="K20" s="4"/>
      <c r="L20" s="7">
        <v>28</v>
      </c>
      <c r="M20" s="6">
        <v>52</v>
      </c>
      <c r="N20" s="6">
        <v>91.6</v>
      </c>
      <c r="O20" t="str">
        <f t="shared" si="0"/>
        <v>(19, 58, '58', 'ĐURĐEVIĆ (RADMILO) NEVENA', 4, 39.6, NULL, NULL, NULL, 24, NULL, 28, 52, 91.6),</v>
      </c>
    </row>
    <row r="21" spans="1:15" ht="15.75" thickBot="1" x14ac:dyDescent="0.3">
      <c r="A21" s="3">
        <v>20</v>
      </c>
      <c r="B21" s="4">
        <v>126</v>
      </c>
      <c r="C21" s="4">
        <v>126</v>
      </c>
      <c r="D21" s="5" t="s">
        <v>29</v>
      </c>
      <c r="E21" s="1">
        <v>4</v>
      </c>
      <c r="F21" s="6">
        <v>35.46</v>
      </c>
      <c r="G21" s="4"/>
      <c r="H21" s="7">
        <v>28</v>
      </c>
      <c r="I21" s="4"/>
      <c r="J21" s="7"/>
      <c r="K21" s="4">
        <v>28</v>
      </c>
      <c r="L21" s="7"/>
      <c r="M21" s="6">
        <v>56</v>
      </c>
      <c r="N21" s="6">
        <v>91.46</v>
      </c>
      <c r="O21" t="str">
        <f t="shared" si="0"/>
        <v>(20, 126, '126', 'ĐERMANOVIĆ (STANOJE) DANIJELA', 4, 35.46, NULL, 28, NULL, NULL, 28, NULL, 56, 91.46),</v>
      </c>
    </row>
    <row r="22" spans="1:15" ht="15.75" thickBot="1" x14ac:dyDescent="0.3">
      <c r="A22" s="3">
        <v>21</v>
      </c>
      <c r="B22" s="4">
        <v>29</v>
      </c>
      <c r="C22" s="4">
        <v>29</v>
      </c>
      <c r="D22" s="5" t="s">
        <v>30</v>
      </c>
      <c r="E22" s="1">
        <v>4</v>
      </c>
      <c r="F22" s="6">
        <v>33.1</v>
      </c>
      <c r="G22" s="4"/>
      <c r="H22" s="7"/>
      <c r="I22" s="4"/>
      <c r="J22" s="7"/>
      <c r="K22" s="4">
        <v>28</v>
      </c>
      <c r="L22" s="7">
        <v>30</v>
      </c>
      <c r="M22" s="6">
        <v>58</v>
      </c>
      <c r="N22" s="6">
        <v>91.1</v>
      </c>
      <c r="O22" t="str">
        <f t="shared" si="0"/>
        <v>(21, 29, '29', 'NEŠOVIĆ (ZORAN) IVANA', 4, 33.1, NULL, NULL, NULL, NULL, 28, 30, 58, 91.1),</v>
      </c>
    </row>
    <row r="23" spans="1:15" ht="15.75" thickBot="1" x14ac:dyDescent="0.3">
      <c r="A23" s="3">
        <v>22</v>
      </c>
      <c r="B23" s="4">
        <v>43</v>
      </c>
      <c r="C23" s="4">
        <v>43</v>
      </c>
      <c r="D23" s="5" t="s">
        <v>31</v>
      </c>
      <c r="E23" s="1">
        <v>4</v>
      </c>
      <c r="F23" s="6">
        <v>36.54</v>
      </c>
      <c r="G23" s="4"/>
      <c r="H23" s="7"/>
      <c r="I23" s="4"/>
      <c r="J23" s="7">
        <v>26</v>
      </c>
      <c r="K23" s="4">
        <v>28</v>
      </c>
      <c r="L23" s="7"/>
      <c r="M23" s="6">
        <v>54</v>
      </c>
      <c r="N23" s="6">
        <v>90.54</v>
      </c>
      <c r="O23" t="str">
        <f t="shared" si="0"/>
        <v>(22, 43, '43', 'TODORČEVIĆ (RADOVAN) IVANA', 4, 36.54, NULL, NULL, NULL, 26, 28, NULL, 54, 90.54),</v>
      </c>
    </row>
    <row r="24" spans="1:15" ht="15.75" thickBot="1" x14ac:dyDescent="0.3">
      <c r="A24" s="3">
        <v>23</v>
      </c>
      <c r="B24" s="4">
        <v>49</v>
      </c>
      <c r="C24" s="4">
        <v>49</v>
      </c>
      <c r="D24" s="5" t="s">
        <v>32</v>
      </c>
      <c r="E24" s="1">
        <v>4</v>
      </c>
      <c r="F24" s="6">
        <v>36.42</v>
      </c>
      <c r="G24" s="4">
        <v>28</v>
      </c>
      <c r="H24" s="7">
        <v>26</v>
      </c>
      <c r="I24" s="4"/>
      <c r="J24" s="7"/>
      <c r="K24" s="4"/>
      <c r="L24" s="7"/>
      <c r="M24" s="6">
        <v>54</v>
      </c>
      <c r="N24" s="6">
        <v>90.42</v>
      </c>
      <c r="O24" t="str">
        <f t="shared" si="0"/>
        <v>(23, 49, '49', 'ĐURĐEVIĆ (MILENKO) DRAGANA', 4, 36.42, 28, 26, NULL, NULL, NULL, NULL, 54, 90.42),</v>
      </c>
    </row>
    <row r="25" spans="1:15" ht="15.75" thickBot="1" x14ac:dyDescent="0.3">
      <c r="A25" s="3">
        <v>24</v>
      </c>
      <c r="B25" s="4">
        <v>71</v>
      </c>
      <c r="C25" s="4">
        <v>71</v>
      </c>
      <c r="D25" s="5" t="s">
        <v>33</v>
      </c>
      <c r="E25" s="1">
        <v>4</v>
      </c>
      <c r="F25" s="6">
        <v>34.4</v>
      </c>
      <c r="G25" s="4"/>
      <c r="H25" s="7"/>
      <c r="I25" s="4"/>
      <c r="J25" s="7"/>
      <c r="K25" s="4">
        <v>30</v>
      </c>
      <c r="L25" s="7">
        <v>26</v>
      </c>
      <c r="M25" s="6">
        <v>56</v>
      </c>
      <c r="N25" s="6">
        <v>90.4</v>
      </c>
      <c r="O25" t="str">
        <f t="shared" si="0"/>
        <v>(24, 71, '71', 'LAZAREVIĆ (PREVISLAV) DUŠAN', 4, 34.4, NULL, NULL, NULL, NULL, 30, 26, 56, 90.4),</v>
      </c>
    </row>
    <row r="26" spans="1:15" ht="15.75" thickBot="1" x14ac:dyDescent="0.3">
      <c r="A26" s="3">
        <v>25</v>
      </c>
      <c r="B26" s="4">
        <v>70</v>
      </c>
      <c r="C26" s="4">
        <v>70</v>
      </c>
      <c r="D26" s="5" t="s">
        <v>34</v>
      </c>
      <c r="E26" s="1">
        <v>4</v>
      </c>
      <c r="F26" s="6">
        <v>36.4</v>
      </c>
      <c r="G26" s="4"/>
      <c r="H26" s="7">
        <v>26</v>
      </c>
      <c r="I26" s="4"/>
      <c r="J26" s="7"/>
      <c r="K26" s="4">
        <v>28</v>
      </c>
      <c r="L26" s="7"/>
      <c r="M26" s="6">
        <v>54</v>
      </c>
      <c r="N26" s="6">
        <v>90.4</v>
      </c>
      <c r="O26" t="str">
        <f t="shared" si="0"/>
        <v>(25, 70, '70', 'PETROVIĆ (DRAGAN) MARIJA', 4, 36.4, NULL, 26, NULL, NULL, 28, NULL, 54, 90.4),</v>
      </c>
    </row>
    <row r="27" spans="1:15" ht="15.75" thickBot="1" x14ac:dyDescent="0.3">
      <c r="A27" s="3">
        <v>26</v>
      </c>
      <c r="B27" s="4">
        <v>111</v>
      </c>
      <c r="C27" s="4">
        <v>111</v>
      </c>
      <c r="D27" s="5" t="s">
        <v>35</v>
      </c>
      <c r="E27" s="1">
        <v>4</v>
      </c>
      <c r="F27" s="6">
        <v>34.119999999999997</v>
      </c>
      <c r="G27" s="4"/>
      <c r="H27" s="7">
        <v>28</v>
      </c>
      <c r="I27" s="4"/>
      <c r="J27" s="7"/>
      <c r="K27" s="4">
        <v>28</v>
      </c>
      <c r="L27" s="7"/>
      <c r="M27" s="6">
        <v>56</v>
      </c>
      <c r="N27" s="6">
        <v>90.12</v>
      </c>
      <c r="O27" t="str">
        <f t="shared" si="0"/>
        <v>(26, 111, '111', 'STANOJEVIĆ (RADENKO) DRAGANA', 4, 34.12, NULL, 28, NULL, NULL, 28, NULL, 56, 90.12),</v>
      </c>
    </row>
    <row r="28" spans="1:15" ht="15.75" thickBot="1" x14ac:dyDescent="0.3">
      <c r="A28" s="3">
        <v>27</v>
      </c>
      <c r="B28" s="4">
        <v>16</v>
      </c>
      <c r="C28" s="4">
        <v>16</v>
      </c>
      <c r="D28" s="5" t="s">
        <v>36</v>
      </c>
      <c r="E28" s="1">
        <v>4</v>
      </c>
      <c r="F28" s="6">
        <v>36.1</v>
      </c>
      <c r="G28" s="4"/>
      <c r="H28" s="7"/>
      <c r="I28" s="4">
        <v>30</v>
      </c>
      <c r="J28" s="7"/>
      <c r="K28" s="4"/>
      <c r="L28" s="7">
        <v>24</v>
      </c>
      <c r="M28" s="6">
        <v>54</v>
      </c>
      <c r="N28" s="6">
        <v>90.1</v>
      </c>
      <c r="O28" t="str">
        <f t="shared" si="0"/>
        <v>(27, 16, '16', 'GAJIĆ (RADOVAN) LJUBODRAG', 4, 36.1, NULL, NULL, 30, NULL, NULL, 24, 54, 90.1),</v>
      </c>
    </row>
    <row r="29" spans="1:15" ht="15.75" thickBot="1" x14ac:dyDescent="0.3">
      <c r="A29" s="3">
        <v>28</v>
      </c>
      <c r="B29" s="4">
        <v>106</v>
      </c>
      <c r="C29" s="4">
        <v>106</v>
      </c>
      <c r="D29" s="5" t="s">
        <v>37</v>
      </c>
      <c r="E29" s="1">
        <v>4</v>
      </c>
      <c r="F29" s="6">
        <v>30.08</v>
      </c>
      <c r="G29" s="4"/>
      <c r="H29" s="7">
        <v>30</v>
      </c>
      <c r="I29" s="4"/>
      <c r="J29" s="7"/>
      <c r="K29" s="4">
        <v>30</v>
      </c>
      <c r="L29" s="7"/>
      <c r="M29" s="6">
        <v>60</v>
      </c>
      <c r="N29" s="6">
        <v>90.08</v>
      </c>
      <c r="O29" t="str">
        <f t="shared" si="0"/>
        <v>(28, 106, '106', 'BOGDANOVIĆ (BORIVOJE) MIRJANA', 4, 30.08, NULL, 30, NULL, NULL, 30, NULL, 60, 90.08),</v>
      </c>
    </row>
    <row r="30" spans="1:15" ht="15.75" thickBot="1" x14ac:dyDescent="0.3">
      <c r="A30" s="3">
        <v>29</v>
      </c>
      <c r="B30" s="4">
        <v>311</v>
      </c>
      <c r="C30" s="4">
        <v>311</v>
      </c>
      <c r="D30" s="5" t="s">
        <v>38</v>
      </c>
      <c r="E30" s="1">
        <v>4</v>
      </c>
      <c r="F30" s="6">
        <v>30.04</v>
      </c>
      <c r="G30" s="4"/>
      <c r="H30" s="7"/>
      <c r="I30" s="4"/>
      <c r="J30" s="7"/>
      <c r="K30" s="4">
        <v>30</v>
      </c>
      <c r="L30" s="7">
        <v>30</v>
      </c>
      <c r="M30" s="6">
        <v>60</v>
      </c>
      <c r="N30" s="6">
        <v>90.04</v>
      </c>
      <c r="O30" t="str">
        <f t="shared" si="0"/>
        <v>(29, 311, '311', 'TAHIROVIĆ (IFET) LEJLA', 4, 30.04, NULL, NULL, NULL, NULL, 30, 30, 60, 90.04),</v>
      </c>
    </row>
    <row r="31" spans="1:15" ht="15.75" thickBot="1" x14ac:dyDescent="0.3">
      <c r="A31" s="3">
        <v>30</v>
      </c>
      <c r="B31" s="4">
        <v>130</v>
      </c>
      <c r="C31" s="4">
        <v>130</v>
      </c>
      <c r="D31" s="5" t="s">
        <v>39</v>
      </c>
      <c r="E31" s="1">
        <v>4</v>
      </c>
      <c r="F31" s="6">
        <v>38.020000000000003</v>
      </c>
      <c r="G31" s="4"/>
      <c r="H31" s="7"/>
      <c r="I31" s="4">
        <v>22</v>
      </c>
      <c r="J31" s="7"/>
      <c r="K31" s="4">
        <v>30</v>
      </c>
      <c r="L31" s="7"/>
      <c r="M31" s="6">
        <v>52</v>
      </c>
      <c r="N31" s="6">
        <v>90.02</v>
      </c>
      <c r="O31" t="str">
        <f t="shared" si="0"/>
        <v>(30, 130, '130', 'ĐUKETIĆ (ZORAN) NEVENA', 4, 38.02, NULL, NULL, 22, NULL, 30, NULL, 52, 90.02),</v>
      </c>
    </row>
    <row r="32" spans="1:15" ht="15.75" thickBot="1" x14ac:dyDescent="0.3">
      <c r="A32" s="3">
        <v>31</v>
      </c>
      <c r="B32" s="4">
        <v>108</v>
      </c>
      <c r="C32" s="4">
        <v>108</v>
      </c>
      <c r="D32" s="5" t="s">
        <v>40</v>
      </c>
      <c r="E32" s="1">
        <v>4</v>
      </c>
      <c r="F32" s="6">
        <v>33.82</v>
      </c>
      <c r="G32" s="4"/>
      <c r="H32" s="7">
        <v>28</v>
      </c>
      <c r="I32" s="4"/>
      <c r="J32" s="7"/>
      <c r="K32" s="4">
        <v>28</v>
      </c>
      <c r="L32" s="7"/>
      <c r="M32" s="6">
        <v>56</v>
      </c>
      <c r="N32" s="6">
        <v>89.82</v>
      </c>
      <c r="O32" t="str">
        <f t="shared" si="0"/>
        <v>(31, 108, '108', 'NENADOVIĆ (SLAVKO) MARIJANA', 4, 33.82, NULL, 28, NULL, NULL, 28, NULL, 56, 89.82),</v>
      </c>
    </row>
    <row r="33" spans="1:15" ht="15.75" thickBot="1" x14ac:dyDescent="0.3">
      <c r="A33" s="3">
        <v>32</v>
      </c>
      <c r="B33" s="4">
        <v>112</v>
      </c>
      <c r="C33" s="4">
        <v>112</v>
      </c>
      <c r="D33" s="5" t="s">
        <v>41</v>
      </c>
      <c r="E33" s="1">
        <v>4</v>
      </c>
      <c r="F33" s="6">
        <v>33.700000000000003</v>
      </c>
      <c r="G33" s="4"/>
      <c r="H33" s="7">
        <v>26</v>
      </c>
      <c r="I33" s="4"/>
      <c r="J33" s="7"/>
      <c r="K33" s="4">
        <v>30</v>
      </c>
      <c r="L33" s="7"/>
      <c r="M33" s="6">
        <v>56</v>
      </c>
      <c r="N33" s="6">
        <v>89.7</v>
      </c>
      <c r="O33" t="str">
        <f t="shared" si="0"/>
        <v>(32, 112, '112', 'BAJIĆ (PREDRAG) JASMINA', 4, 33.7, NULL, 26, NULL, NULL, 30, NULL, 56, 89.7),</v>
      </c>
    </row>
    <row r="34" spans="1:15" ht="15.75" thickBot="1" x14ac:dyDescent="0.3">
      <c r="A34" s="3">
        <v>33</v>
      </c>
      <c r="B34" s="4">
        <v>147</v>
      </c>
      <c r="C34" s="4">
        <v>147</v>
      </c>
      <c r="D34" s="5" t="s">
        <v>42</v>
      </c>
      <c r="E34" s="1">
        <v>4</v>
      </c>
      <c r="F34" s="6">
        <v>33.619999999999997</v>
      </c>
      <c r="G34" s="4"/>
      <c r="H34" s="7">
        <v>26</v>
      </c>
      <c r="I34" s="4"/>
      <c r="J34" s="7"/>
      <c r="K34" s="4">
        <v>30</v>
      </c>
      <c r="L34" s="7"/>
      <c r="M34" s="6">
        <v>56</v>
      </c>
      <c r="N34" s="6">
        <v>89.62</v>
      </c>
      <c r="O34" t="str">
        <f t="shared" si="0"/>
        <v>(33, 147, '147', 'BRANKOVIĆ (SLAVOLJUB) ALEKSANDRA', 4, 33.62, NULL, 26, NULL, NULL, 30, NULL, 56, 89.62),</v>
      </c>
    </row>
    <row r="35" spans="1:15" ht="15.75" thickBot="1" x14ac:dyDescent="0.3">
      <c r="A35" s="3">
        <v>34</v>
      </c>
      <c r="B35" s="4">
        <v>113</v>
      </c>
      <c r="C35" s="4">
        <v>113</v>
      </c>
      <c r="D35" s="5" t="s">
        <v>43</v>
      </c>
      <c r="E35" s="1">
        <v>4</v>
      </c>
      <c r="F35" s="6">
        <v>33.54</v>
      </c>
      <c r="G35" s="4"/>
      <c r="H35" s="7"/>
      <c r="I35" s="4"/>
      <c r="J35" s="7">
        <v>26</v>
      </c>
      <c r="K35" s="4">
        <v>30</v>
      </c>
      <c r="L35" s="7"/>
      <c r="M35" s="6">
        <v>56</v>
      </c>
      <c r="N35" s="6">
        <v>89.54</v>
      </c>
      <c r="O35" t="str">
        <f t="shared" si="0"/>
        <v>(34, 113, '113', 'SENIĆ (DESIMIR) MARKO', 4, 33.54, NULL, NULL, NULL, 26, 30, NULL, 56, 89.54),</v>
      </c>
    </row>
    <row r="36" spans="1:15" ht="15.75" thickBot="1" x14ac:dyDescent="0.3">
      <c r="A36" s="3">
        <v>35</v>
      </c>
      <c r="B36" s="4">
        <v>59</v>
      </c>
      <c r="C36" s="4">
        <v>59</v>
      </c>
      <c r="D36" s="5" t="s">
        <v>44</v>
      </c>
      <c r="E36" s="1">
        <v>4</v>
      </c>
      <c r="F36" s="6">
        <v>31.46</v>
      </c>
      <c r="G36" s="4">
        <v>28</v>
      </c>
      <c r="H36" s="7"/>
      <c r="I36" s="4"/>
      <c r="J36" s="7"/>
      <c r="K36" s="4">
        <v>30</v>
      </c>
      <c r="L36" s="7"/>
      <c r="M36" s="6">
        <v>58</v>
      </c>
      <c r="N36" s="6">
        <v>89.46</v>
      </c>
      <c r="O36" t="str">
        <f t="shared" si="0"/>
        <v>(35, 59, '59', 'RANKOVIĆ (ZORAN) JELENA', 4, 31.46, 28, NULL, NULL, NULL, 30, NULL, 58, 89.46),</v>
      </c>
    </row>
    <row r="37" spans="1:15" ht="15.75" thickBot="1" x14ac:dyDescent="0.3">
      <c r="A37" s="3">
        <v>36</v>
      </c>
      <c r="B37" s="4">
        <v>73</v>
      </c>
      <c r="C37" s="4">
        <v>73</v>
      </c>
      <c r="D37" s="5" t="s">
        <v>45</v>
      </c>
      <c r="E37" s="1">
        <v>4</v>
      </c>
      <c r="F37" s="6">
        <v>33.340000000000003</v>
      </c>
      <c r="G37" s="4"/>
      <c r="H37" s="7"/>
      <c r="I37" s="4"/>
      <c r="J37" s="7"/>
      <c r="K37" s="4">
        <v>30</v>
      </c>
      <c r="L37" s="7">
        <v>26</v>
      </c>
      <c r="M37" s="6">
        <v>56</v>
      </c>
      <c r="N37" s="6">
        <v>89.34</v>
      </c>
      <c r="O37" t="str">
        <f t="shared" si="0"/>
        <v>(36, 73, '73', 'ILIĆ (MILETA) SLOBODAN', 4, 33.34, NULL, NULL, NULL, NULL, 30, 26, 56, 89.34),</v>
      </c>
    </row>
    <row r="38" spans="1:15" ht="15.75" thickBot="1" x14ac:dyDescent="0.3">
      <c r="A38" s="3">
        <v>37</v>
      </c>
      <c r="B38" s="4">
        <v>316</v>
      </c>
      <c r="C38" s="4">
        <v>316</v>
      </c>
      <c r="D38" s="5" t="s">
        <v>46</v>
      </c>
      <c r="E38" s="1">
        <v>4</v>
      </c>
      <c r="F38" s="6">
        <v>35.28</v>
      </c>
      <c r="G38" s="4"/>
      <c r="H38" s="7"/>
      <c r="I38" s="4"/>
      <c r="J38" s="7"/>
      <c r="K38" s="4">
        <v>30</v>
      </c>
      <c r="L38" s="7">
        <v>24</v>
      </c>
      <c r="M38" s="6">
        <v>54</v>
      </c>
      <c r="N38" s="6">
        <v>89.28</v>
      </c>
      <c r="O38" t="str">
        <f t="shared" si="0"/>
        <v>(37, 316, '316', 'KADRIBAŠIĆ (ERMIN) ADMIR', 4, 35.28, NULL, NULL, NULL, NULL, 30, 24, 54, 89.28),</v>
      </c>
    </row>
    <row r="39" spans="1:15" ht="15.75" thickBot="1" x14ac:dyDescent="0.3">
      <c r="A39" s="3">
        <v>38</v>
      </c>
      <c r="B39" s="4">
        <v>124</v>
      </c>
      <c r="C39" s="4">
        <v>124</v>
      </c>
      <c r="D39" s="5" t="s">
        <v>47</v>
      </c>
      <c r="E39" s="1">
        <v>4</v>
      </c>
      <c r="F39" s="6">
        <v>29.16</v>
      </c>
      <c r="G39" s="4"/>
      <c r="H39" s="7">
        <v>30</v>
      </c>
      <c r="I39" s="4"/>
      <c r="J39" s="7"/>
      <c r="K39" s="4">
        <v>30</v>
      </c>
      <c r="L39" s="7"/>
      <c r="M39" s="6">
        <v>60</v>
      </c>
      <c r="N39" s="6">
        <v>89.16</v>
      </c>
      <c r="O39" t="str">
        <f t="shared" si="0"/>
        <v>(38, 124, '124', 'JEVTIĆ (VEROLJUB) SLAĐANA', 4, 29.16, NULL, 30, NULL, NULL, 30, NULL, 60, 89.16),</v>
      </c>
    </row>
    <row r="40" spans="1:15" ht="15.75" thickBot="1" x14ac:dyDescent="0.3">
      <c r="A40" s="3">
        <v>39</v>
      </c>
      <c r="B40" s="4">
        <v>139</v>
      </c>
      <c r="C40" s="4">
        <v>139</v>
      </c>
      <c r="D40" s="5" t="s">
        <v>48</v>
      </c>
      <c r="E40" s="1">
        <v>4</v>
      </c>
      <c r="F40" s="6">
        <v>37</v>
      </c>
      <c r="G40" s="4"/>
      <c r="H40" s="7">
        <v>28</v>
      </c>
      <c r="I40" s="4"/>
      <c r="J40" s="7"/>
      <c r="K40" s="4"/>
      <c r="L40" s="7">
        <v>24</v>
      </c>
      <c r="M40" s="6">
        <v>52</v>
      </c>
      <c r="N40" s="6">
        <v>89</v>
      </c>
      <c r="O40" t="str">
        <f t="shared" si="0"/>
        <v>(39, 139, '139', 'RAKIĆ (STANOJE) JELENA', 4, 37, NULL, 28, NULL, NULL, NULL, 24, 52, 89),</v>
      </c>
    </row>
    <row r="41" spans="1:15" ht="15.75" thickBot="1" x14ac:dyDescent="0.3">
      <c r="A41" s="3">
        <v>40</v>
      </c>
      <c r="B41" s="4">
        <v>39</v>
      </c>
      <c r="C41" s="4">
        <v>39</v>
      </c>
      <c r="D41" s="5" t="s">
        <v>49</v>
      </c>
      <c r="E41" s="1">
        <v>4</v>
      </c>
      <c r="F41" s="6">
        <v>36.86</v>
      </c>
      <c r="G41" s="4"/>
      <c r="H41" s="7"/>
      <c r="I41" s="4"/>
      <c r="J41" s="7"/>
      <c r="K41" s="4">
        <v>28</v>
      </c>
      <c r="L41" s="7">
        <v>24</v>
      </c>
      <c r="M41" s="6">
        <v>52</v>
      </c>
      <c r="N41" s="6">
        <v>88.86</v>
      </c>
      <c r="O41" t="str">
        <f t="shared" si="0"/>
        <v>(40, 39, '39', 'RULA (ZORAN) SIMONA', 4, 36.86, NULL, NULL, NULL, NULL, 28, 24, 52, 88.86),</v>
      </c>
    </row>
    <row r="42" spans="1:15" ht="15.75" thickBot="1" x14ac:dyDescent="0.3">
      <c r="A42" s="3">
        <v>41</v>
      </c>
      <c r="B42" s="4">
        <v>120</v>
      </c>
      <c r="C42" s="4">
        <v>120</v>
      </c>
      <c r="D42" s="5" t="s">
        <v>50</v>
      </c>
      <c r="E42" s="1">
        <v>4</v>
      </c>
      <c r="F42" s="6">
        <v>36.74</v>
      </c>
      <c r="G42" s="4"/>
      <c r="H42" s="7">
        <v>24</v>
      </c>
      <c r="I42" s="4"/>
      <c r="J42" s="7"/>
      <c r="K42" s="4">
        <v>28</v>
      </c>
      <c r="L42" s="7"/>
      <c r="M42" s="6">
        <v>52</v>
      </c>
      <c r="N42" s="6">
        <v>88.74</v>
      </c>
      <c r="O42" t="str">
        <f t="shared" si="0"/>
        <v>(41, 120, '120', 'ROSIĆ (DUŠAN) ALEKSANDRA', 4, 36.74, NULL, 24, NULL, NULL, 28, NULL, 52, 88.74),</v>
      </c>
    </row>
    <row r="43" spans="1:15" ht="15.75" thickBot="1" x14ac:dyDescent="0.3">
      <c r="A43" s="3">
        <v>42</v>
      </c>
      <c r="B43" s="4">
        <v>32</v>
      </c>
      <c r="C43" s="4">
        <v>32</v>
      </c>
      <c r="D43" s="5" t="s">
        <v>51</v>
      </c>
      <c r="E43" s="1">
        <v>4</v>
      </c>
      <c r="F43" s="6">
        <v>38.659999999999997</v>
      </c>
      <c r="G43" s="4">
        <v>28</v>
      </c>
      <c r="H43" s="7"/>
      <c r="I43" s="4"/>
      <c r="J43" s="7"/>
      <c r="K43" s="4"/>
      <c r="L43" s="7">
        <v>22</v>
      </c>
      <c r="M43" s="6">
        <v>50</v>
      </c>
      <c r="N43" s="6">
        <v>88.66</v>
      </c>
      <c r="O43" t="str">
        <f t="shared" si="0"/>
        <v>(42, 32, '32', 'NIKOLIĆ (DRAGAN) SVETLANA', 4, 38.66, 28, NULL, NULL, NULL, NULL, 22, 50, 88.66),</v>
      </c>
    </row>
    <row r="44" spans="1:15" ht="15.75" thickBot="1" x14ac:dyDescent="0.3">
      <c r="A44" s="3">
        <v>43</v>
      </c>
      <c r="B44" s="4">
        <v>25</v>
      </c>
      <c r="C44" s="4">
        <v>25</v>
      </c>
      <c r="D44" s="5" t="s">
        <v>52</v>
      </c>
      <c r="E44" s="1">
        <v>4</v>
      </c>
      <c r="F44" s="6">
        <v>32.200000000000003</v>
      </c>
      <c r="G44" s="4"/>
      <c r="H44" s="7"/>
      <c r="I44" s="4"/>
      <c r="J44" s="7">
        <v>26</v>
      </c>
      <c r="K44" s="4">
        <v>30</v>
      </c>
      <c r="L44" s="7"/>
      <c r="M44" s="6">
        <v>56</v>
      </c>
      <c r="N44" s="6">
        <v>88.2</v>
      </c>
      <c r="O44" t="str">
        <f t="shared" si="0"/>
        <v>(43, 25, '25', 'USKOKOVIĆ (MILOŠ) MIRJANA', 4, 32.2, NULL, NULL, NULL, 26, 30, NULL, 56, 88.2),</v>
      </c>
    </row>
    <row r="45" spans="1:15" ht="15.75" thickBot="1" x14ac:dyDescent="0.3">
      <c r="A45" s="3">
        <v>44</v>
      </c>
      <c r="B45" s="4">
        <v>78</v>
      </c>
      <c r="C45" s="4">
        <v>78</v>
      </c>
      <c r="D45" s="5" t="s">
        <v>53</v>
      </c>
      <c r="E45" s="1">
        <v>4</v>
      </c>
      <c r="F45" s="6">
        <v>28.18</v>
      </c>
      <c r="G45" s="4">
        <v>30</v>
      </c>
      <c r="H45" s="7"/>
      <c r="I45" s="4"/>
      <c r="J45" s="7"/>
      <c r="K45" s="4">
        <v>30</v>
      </c>
      <c r="L45" s="7"/>
      <c r="M45" s="6">
        <v>60</v>
      </c>
      <c r="N45" s="6">
        <v>88.18</v>
      </c>
      <c r="O45" t="str">
        <f t="shared" si="0"/>
        <v>(44, 78, '78', 'SREĆKOVIĆ (VOJISLAV) IVANA', 4, 28.18, 30, NULL, NULL, NULL, 30, NULL, 60, 88.18),</v>
      </c>
    </row>
    <row r="46" spans="1:15" ht="15.75" thickBot="1" x14ac:dyDescent="0.3">
      <c r="A46" s="3">
        <v>45</v>
      </c>
      <c r="B46" s="4">
        <v>64</v>
      </c>
      <c r="C46" s="4">
        <v>64</v>
      </c>
      <c r="D46" s="5" t="s">
        <v>54</v>
      </c>
      <c r="E46" s="1">
        <v>4</v>
      </c>
      <c r="F46" s="6">
        <v>32.159999999999997</v>
      </c>
      <c r="G46" s="4"/>
      <c r="H46" s="7"/>
      <c r="I46" s="4"/>
      <c r="J46" s="7"/>
      <c r="K46" s="4">
        <v>30</v>
      </c>
      <c r="L46" s="7">
        <v>26</v>
      </c>
      <c r="M46" s="6">
        <v>56</v>
      </c>
      <c r="N46" s="6">
        <v>88.16</v>
      </c>
      <c r="O46" t="str">
        <f t="shared" si="0"/>
        <v>(45, 64, '64', 'RADOVIĆ (BOŽA) NEVENA', 4, 32.16, NULL, NULL, NULL, NULL, 30, 26, 56, 88.16),</v>
      </c>
    </row>
    <row r="47" spans="1:15" ht="15.75" thickBot="1" x14ac:dyDescent="0.3">
      <c r="A47" s="3">
        <v>46</v>
      </c>
      <c r="B47" s="4">
        <v>74</v>
      </c>
      <c r="C47" s="4">
        <v>74</v>
      </c>
      <c r="D47" s="5" t="s">
        <v>55</v>
      </c>
      <c r="E47" s="1">
        <v>4</v>
      </c>
      <c r="F47" s="6">
        <v>30.08</v>
      </c>
      <c r="G47" s="4"/>
      <c r="H47" s="7">
        <v>28</v>
      </c>
      <c r="I47" s="4"/>
      <c r="J47" s="7"/>
      <c r="K47" s="4">
        <v>30</v>
      </c>
      <c r="L47" s="7"/>
      <c r="M47" s="6">
        <v>58</v>
      </c>
      <c r="N47" s="6">
        <v>88.08</v>
      </c>
      <c r="O47" t="str">
        <f t="shared" si="0"/>
        <v>(46, 74, '74', 'RADOSAVLJEVIĆ (NENAD) ANGELINA', 4, 30.08, NULL, 28, NULL, NULL, 30, NULL, 58, 88.08),</v>
      </c>
    </row>
    <row r="48" spans="1:15" ht="15.75" thickBot="1" x14ac:dyDescent="0.3">
      <c r="A48" s="3">
        <v>47</v>
      </c>
      <c r="B48" s="4">
        <v>211</v>
      </c>
      <c r="C48" s="4">
        <v>211</v>
      </c>
      <c r="D48" s="5" t="s">
        <v>56</v>
      </c>
      <c r="E48" s="1">
        <v>4</v>
      </c>
      <c r="F48" s="6">
        <v>33.78</v>
      </c>
      <c r="G48" s="4"/>
      <c r="H48" s="7">
        <v>30</v>
      </c>
      <c r="I48" s="4"/>
      <c r="J48" s="7"/>
      <c r="K48" s="4">
        <v>24</v>
      </c>
      <c r="L48" s="7"/>
      <c r="M48" s="6">
        <v>54</v>
      </c>
      <c r="N48" s="6">
        <v>87.78</v>
      </c>
      <c r="O48" t="str">
        <f t="shared" si="0"/>
        <v>(47, 211, '211', 'PETROVIĆ (ZORAN) SELENA', 4, 33.78, NULL, 30, NULL, NULL, 24, NULL, 54, 87.78),</v>
      </c>
    </row>
    <row r="49" spans="1:15" ht="15.75" thickBot="1" x14ac:dyDescent="0.3">
      <c r="A49" s="3">
        <v>48</v>
      </c>
      <c r="B49" s="4">
        <v>149</v>
      </c>
      <c r="C49" s="4">
        <v>149</v>
      </c>
      <c r="D49" s="5" t="s">
        <v>57</v>
      </c>
      <c r="E49" s="1">
        <v>4</v>
      </c>
      <c r="F49" s="6">
        <v>31.4</v>
      </c>
      <c r="G49" s="4"/>
      <c r="H49" s="7">
        <v>28</v>
      </c>
      <c r="I49" s="4"/>
      <c r="J49" s="7"/>
      <c r="K49" s="4">
        <v>28</v>
      </c>
      <c r="L49" s="7"/>
      <c r="M49" s="6">
        <v>56</v>
      </c>
      <c r="N49" s="6">
        <v>87.4</v>
      </c>
      <c r="O49" t="str">
        <f t="shared" si="0"/>
        <v>(48, 149, '149', 'JOVANOVIĆ (MARJAN) MARINA', 4, 31.4, NULL, 28, NULL, NULL, 28, NULL, 56, 87.4),</v>
      </c>
    </row>
    <row r="50" spans="1:15" ht="15.75" thickBot="1" x14ac:dyDescent="0.3">
      <c r="A50" s="3">
        <v>49</v>
      </c>
      <c r="B50" s="4">
        <v>204</v>
      </c>
      <c r="C50" s="4">
        <v>204</v>
      </c>
      <c r="D50" s="5" t="s">
        <v>58</v>
      </c>
      <c r="E50" s="1">
        <v>4</v>
      </c>
      <c r="F50" s="6">
        <v>33.380000000000003</v>
      </c>
      <c r="G50" s="4"/>
      <c r="H50" s="7"/>
      <c r="I50" s="4"/>
      <c r="J50" s="7"/>
      <c r="K50" s="4">
        <v>30</v>
      </c>
      <c r="L50" s="7">
        <v>24</v>
      </c>
      <c r="M50" s="6">
        <v>54</v>
      </c>
      <c r="N50" s="6">
        <v>87.38</v>
      </c>
      <c r="O50" t="str">
        <f t="shared" si="0"/>
        <v>(49, 204, '204', 'RADOJEVIĆ (VELIMIR) ALEKSANDRA', 4, 33.38, NULL, NULL, NULL, NULL, 30, 24, 54, 87.38),</v>
      </c>
    </row>
    <row r="51" spans="1:15" ht="15.75" thickBot="1" x14ac:dyDescent="0.3">
      <c r="A51" s="3">
        <v>50</v>
      </c>
      <c r="B51" s="4">
        <v>34</v>
      </c>
      <c r="C51" s="4">
        <v>34</v>
      </c>
      <c r="D51" s="5" t="s">
        <v>59</v>
      </c>
      <c r="E51" s="1">
        <v>4</v>
      </c>
      <c r="F51" s="6">
        <v>33.340000000000003</v>
      </c>
      <c r="G51" s="4"/>
      <c r="H51" s="7"/>
      <c r="I51" s="4"/>
      <c r="J51" s="7"/>
      <c r="K51" s="4">
        <v>28</v>
      </c>
      <c r="L51" s="7">
        <v>26</v>
      </c>
      <c r="M51" s="6">
        <v>54</v>
      </c>
      <c r="N51" s="6">
        <v>87.34</v>
      </c>
      <c r="O51" t="str">
        <f t="shared" si="0"/>
        <v>(50, 34, '34', 'RADINOVIĆ (BORO) UGLJEŠA', 4, 33.34, NULL, NULL, NULL, NULL, 28, 26, 54, 87.34),</v>
      </c>
    </row>
    <row r="52" spans="1:15" ht="15.75" thickBot="1" x14ac:dyDescent="0.3">
      <c r="A52" s="3">
        <v>51</v>
      </c>
      <c r="B52" s="4">
        <v>190</v>
      </c>
      <c r="C52" s="4">
        <v>190</v>
      </c>
      <c r="D52" s="5" t="s">
        <v>60</v>
      </c>
      <c r="E52" s="1">
        <v>4</v>
      </c>
      <c r="F52" s="6">
        <v>35.28</v>
      </c>
      <c r="G52" s="4"/>
      <c r="H52" s="7"/>
      <c r="I52" s="4"/>
      <c r="J52" s="7">
        <v>28</v>
      </c>
      <c r="K52" s="4">
        <v>24</v>
      </c>
      <c r="L52" s="7"/>
      <c r="M52" s="6">
        <v>52</v>
      </c>
      <c r="N52" s="6">
        <v>87.28</v>
      </c>
      <c r="O52" t="str">
        <f t="shared" si="0"/>
        <v>(51, 190, '190', 'ČUBRIĆ (BRANKO) NEDA', 4, 35.28, NULL, NULL, NULL, 28, 24, NULL, 52, 87.28),</v>
      </c>
    </row>
    <row r="53" spans="1:15" ht="15.75" thickBot="1" x14ac:dyDescent="0.3">
      <c r="A53" s="3">
        <v>52</v>
      </c>
      <c r="B53" s="4">
        <v>138</v>
      </c>
      <c r="C53" s="4">
        <v>138</v>
      </c>
      <c r="D53" s="5" t="s">
        <v>61</v>
      </c>
      <c r="E53" s="1">
        <v>4</v>
      </c>
      <c r="F53" s="6">
        <v>31.22</v>
      </c>
      <c r="G53" s="4"/>
      <c r="H53" s="7"/>
      <c r="I53" s="4"/>
      <c r="J53" s="7"/>
      <c r="K53" s="4">
        <v>28</v>
      </c>
      <c r="L53" s="7">
        <v>28</v>
      </c>
      <c r="M53" s="6">
        <v>56</v>
      </c>
      <c r="N53" s="6">
        <v>87.22</v>
      </c>
      <c r="O53" t="str">
        <f t="shared" si="0"/>
        <v>(52, 138, '138', 'MILINKOVIĆ (RADOSAV) MATIJA', 4, 31.22, NULL, NULL, NULL, NULL, 28, 28, 56, 87.22),</v>
      </c>
    </row>
    <row r="54" spans="1:15" ht="15.75" thickBot="1" x14ac:dyDescent="0.3">
      <c r="A54" s="3">
        <v>53</v>
      </c>
      <c r="B54" s="4">
        <v>42</v>
      </c>
      <c r="C54" s="4">
        <v>42</v>
      </c>
      <c r="D54" s="5" t="s">
        <v>62</v>
      </c>
      <c r="E54" s="1">
        <v>4</v>
      </c>
      <c r="F54" s="6">
        <v>33.1</v>
      </c>
      <c r="G54" s="4"/>
      <c r="H54" s="7"/>
      <c r="I54" s="4"/>
      <c r="J54" s="7"/>
      <c r="K54" s="4">
        <v>28</v>
      </c>
      <c r="L54" s="7">
        <v>26</v>
      </c>
      <c r="M54" s="6">
        <v>54</v>
      </c>
      <c r="N54" s="6">
        <v>87.1</v>
      </c>
      <c r="O54" t="str">
        <f t="shared" si="0"/>
        <v>(53, 42, '42', 'STANOJEVIĆ (GORAN) MARIJA', 4, 33.1, NULL, NULL, NULL, NULL, 28, 26, 54, 87.1),</v>
      </c>
    </row>
    <row r="55" spans="1:15" ht="15.75" thickBot="1" x14ac:dyDescent="0.3">
      <c r="A55" s="3">
        <v>54</v>
      </c>
      <c r="B55" s="4">
        <v>336</v>
      </c>
      <c r="C55" s="4">
        <v>336</v>
      </c>
      <c r="D55" s="5" t="s">
        <v>63</v>
      </c>
      <c r="E55" s="1">
        <v>4</v>
      </c>
      <c r="F55" s="6">
        <v>37.1</v>
      </c>
      <c r="G55" s="4"/>
      <c r="H55" s="7"/>
      <c r="I55" s="4"/>
      <c r="J55" s="7"/>
      <c r="K55" s="4">
        <v>24</v>
      </c>
      <c r="L55" s="7">
        <v>26</v>
      </c>
      <c r="M55" s="6">
        <v>50</v>
      </c>
      <c r="N55" s="6">
        <v>87.1</v>
      </c>
      <c r="O55" t="str">
        <f t="shared" si="0"/>
        <v>(54, 336, '336', 'KNEŽEVIĆ (RANKO) IGOR', 4, 37.1, NULL, NULL, NULL, NULL, 24, 26, 50, 87.1),</v>
      </c>
    </row>
    <row r="56" spans="1:15" ht="15.75" thickBot="1" x14ac:dyDescent="0.3">
      <c r="A56" s="3">
        <v>55</v>
      </c>
      <c r="B56" s="4">
        <v>100</v>
      </c>
      <c r="C56" s="4">
        <v>100</v>
      </c>
      <c r="D56" s="5" t="s">
        <v>64</v>
      </c>
      <c r="E56" s="1">
        <v>4</v>
      </c>
      <c r="F56" s="6">
        <v>35.06</v>
      </c>
      <c r="G56" s="4">
        <v>24</v>
      </c>
      <c r="H56" s="7"/>
      <c r="I56" s="4"/>
      <c r="J56" s="7"/>
      <c r="K56" s="4">
        <v>28</v>
      </c>
      <c r="L56" s="7"/>
      <c r="M56" s="6">
        <v>52</v>
      </c>
      <c r="N56" s="6">
        <v>87.06</v>
      </c>
      <c r="O56" t="str">
        <f t="shared" si="0"/>
        <v>(55, 100, '100', 'SIMIĆ (MILAN) BOJANA', 4, 35.06, 24, NULL, NULL, NULL, 28, NULL, 52, 87.06),</v>
      </c>
    </row>
    <row r="57" spans="1:15" ht="15.75" thickBot="1" x14ac:dyDescent="0.3">
      <c r="A57" s="3">
        <v>56</v>
      </c>
      <c r="B57" s="4">
        <v>107</v>
      </c>
      <c r="C57" s="4">
        <v>107</v>
      </c>
      <c r="D57" s="5" t="s">
        <v>65</v>
      </c>
      <c r="E57" s="1">
        <v>4</v>
      </c>
      <c r="F57" s="6">
        <v>32.78</v>
      </c>
      <c r="G57" s="4"/>
      <c r="H57" s="7">
        <v>28</v>
      </c>
      <c r="I57" s="4"/>
      <c r="J57" s="7"/>
      <c r="K57" s="4">
        <v>26</v>
      </c>
      <c r="L57" s="7"/>
      <c r="M57" s="6">
        <v>54</v>
      </c>
      <c r="N57" s="6">
        <v>86.78</v>
      </c>
      <c r="O57" t="str">
        <f t="shared" si="0"/>
        <v>(56, 107, '107', 'TEŠIĆ (MILOVAN) EMILIJA', 4, 32.78, NULL, 28, NULL, NULL, 26, NULL, 54, 86.78),</v>
      </c>
    </row>
    <row r="58" spans="1:15" ht="15.75" thickBot="1" x14ac:dyDescent="0.3">
      <c r="A58" s="3">
        <v>57</v>
      </c>
      <c r="B58" s="4">
        <v>86</v>
      </c>
      <c r="C58" s="4">
        <v>86</v>
      </c>
      <c r="D58" s="5" t="s">
        <v>66</v>
      </c>
      <c r="E58" s="1">
        <v>4</v>
      </c>
      <c r="F58" s="6">
        <v>38.78</v>
      </c>
      <c r="G58" s="4">
        <v>26</v>
      </c>
      <c r="H58" s="7"/>
      <c r="I58" s="4"/>
      <c r="J58" s="7">
        <v>22</v>
      </c>
      <c r="K58" s="4"/>
      <c r="L58" s="7"/>
      <c r="M58" s="6">
        <v>48</v>
      </c>
      <c r="N58" s="6">
        <v>86.78</v>
      </c>
      <c r="O58" t="str">
        <f t="shared" si="0"/>
        <v>(57, 86, '86', 'STANIMIROVIĆ (DRAGAN) VESNA', 4, 38.78, 26, NULL, NULL, 22, NULL, NULL, 48, 86.78),</v>
      </c>
    </row>
    <row r="59" spans="1:15" ht="15.75" thickBot="1" x14ac:dyDescent="0.3">
      <c r="A59" s="3">
        <v>58</v>
      </c>
      <c r="B59" s="4">
        <v>115</v>
      </c>
      <c r="C59" s="4">
        <v>115</v>
      </c>
      <c r="D59" s="5" t="s">
        <v>67</v>
      </c>
      <c r="E59" s="1">
        <v>4</v>
      </c>
      <c r="F59" s="6">
        <v>28.7</v>
      </c>
      <c r="G59" s="4">
        <v>28</v>
      </c>
      <c r="H59" s="7">
        <v>30</v>
      </c>
      <c r="I59" s="4"/>
      <c r="J59" s="7"/>
      <c r="K59" s="4"/>
      <c r="L59" s="7"/>
      <c r="M59" s="6">
        <v>58</v>
      </c>
      <c r="N59" s="6">
        <v>86.7</v>
      </c>
      <c r="O59" t="str">
        <f t="shared" si="0"/>
        <v>(58, 115, '115', 'PIVIĆ (MILAN) SLAĐANA', 4, 28.7, 28, 30, NULL, NULL, NULL, NULL, 58, 86.7),</v>
      </c>
    </row>
    <row r="60" spans="1:15" ht="15.75" thickBot="1" x14ac:dyDescent="0.3">
      <c r="A60" s="3">
        <v>59</v>
      </c>
      <c r="B60" s="4">
        <v>114</v>
      </c>
      <c r="C60" s="4">
        <v>114</v>
      </c>
      <c r="D60" s="5" t="s">
        <v>68</v>
      </c>
      <c r="E60" s="1">
        <v>4</v>
      </c>
      <c r="F60" s="6">
        <v>28.6</v>
      </c>
      <c r="G60" s="4"/>
      <c r="H60" s="7">
        <v>28</v>
      </c>
      <c r="I60" s="4"/>
      <c r="J60" s="7"/>
      <c r="K60" s="4">
        <v>30</v>
      </c>
      <c r="L60" s="7"/>
      <c r="M60" s="6">
        <v>58</v>
      </c>
      <c r="N60" s="6">
        <v>86.6</v>
      </c>
      <c r="O60" t="str">
        <f t="shared" si="0"/>
        <v>(59, 114, '114', 'RADOVIĆ (MILADIN) MARIJA', 4, 28.6, NULL, 28, NULL, NULL, 30, NULL, 58, 86.6),</v>
      </c>
    </row>
    <row r="61" spans="1:15" ht="15.75" thickBot="1" x14ac:dyDescent="0.3">
      <c r="A61" s="3">
        <v>60</v>
      </c>
      <c r="B61" s="4">
        <v>218</v>
      </c>
      <c r="C61" s="4">
        <v>218</v>
      </c>
      <c r="D61" s="5" t="s">
        <v>69</v>
      </c>
      <c r="E61" s="1">
        <v>4</v>
      </c>
      <c r="F61" s="6">
        <v>34.159999999999997</v>
      </c>
      <c r="G61" s="4">
        <v>26</v>
      </c>
      <c r="H61" s="7"/>
      <c r="I61" s="4"/>
      <c r="J61" s="7"/>
      <c r="K61" s="4"/>
      <c r="L61" s="7">
        <v>26</v>
      </c>
      <c r="M61" s="6">
        <v>52</v>
      </c>
      <c r="N61" s="6">
        <v>86.16</v>
      </c>
      <c r="O61" t="str">
        <f t="shared" si="0"/>
        <v>(60, 218, '218', 'VUKOSAVLJEVIĆ (ŽELJKO) JELENA', 4, 34.16, 26, NULL, NULL, NULL, NULL, 26, 52, 86.16),</v>
      </c>
    </row>
    <row r="62" spans="1:15" ht="15.75" thickBot="1" x14ac:dyDescent="0.3">
      <c r="A62" s="3">
        <v>61</v>
      </c>
      <c r="B62" s="4">
        <v>98</v>
      </c>
      <c r="C62" s="4">
        <v>98</v>
      </c>
      <c r="D62" s="5" t="s">
        <v>70</v>
      </c>
      <c r="E62" s="1">
        <v>4</v>
      </c>
      <c r="F62" s="6">
        <v>28.14</v>
      </c>
      <c r="G62" s="4"/>
      <c r="H62" s="7">
        <v>28</v>
      </c>
      <c r="I62" s="4"/>
      <c r="J62" s="7"/>
      <c r="K62" s="4">
        <v>30</v>
      </c>
      <c r="L62" s="7"/>
      <c r="M62" s="6">
        <v>58</v>
      </c>
      <c r="N62" s="6">
        <v>86.14</v>
      </c>
      <c r="O62" t="str">
        <f t="shared" si="0"/>
        <v>(61, 98, '98', 'RANKOVIĆ (MILAN) BILJANA', 4, 28.14, NULL, 28, NULL, NULL, 30, NULL, 58, 86.14),</v>
      </c>
    </row>
    <row r="63" spans="1:15" ht="15.75" thickBot="1" x14ac:dyDescent="0.3">
      <c r="A63" s="3">
        <v>62</v>
      </c>
      <c r="B63" s="4">
        <v>173</v>
      </c>
      <c r="C63" s="4">
        <v>173</v>
      </c>
      <c r="D63" s="5" t="s">
        <v>71</v>
      </c>
      <c r="E63" s="1">
        <v>4</v>
      </c>
      <c r="F63" s="6">
        <v>27.92</v>
      </c>
      <c r="G63" s="4"/>
      <c r="H63" s="7"/>
      <c r="I63" s="4"/>
      <c r="J63" s="7"/>
      <c r="K63" s="4">
        <v>30</v>
      </c>
      <c r="L63" s="7">
        <v>28</v>
      </c>
      <c r="M63" s="6">
        <v>58</v>
      </c>
      <c r="N63" s="6">
        <v>85.92</v>
      </c>
      <c r="O63" t="str">
        <f t="shared" si="0"/>
        <v>(62, 173, '173', 'ANĐELIĆ (DUŠAN) GORAN', 4, 27.92, NULL, NULL, NULL, NULL, 30, 28, 58, 85.92),</v>
      </c>
    </row>
    <row r="64" spans="1:15" ht="15.75" thickBot="1" x14ac:dyDescent="0.3">
      <c r="A64" s="3">
        <v>63</v>
      </c>
      <c r="B64" s="4">
        <v>105</v>
      </c>
      <c r="C64" s="4">
        <v>105</v>
      </c>
      <c r="D64" s="5" t="s">
        <v>72</v>
      </c>
      <c r="E64" s="1">
        <v>4</v>
      </c>
      <c r="F64" s="6">
        <v>27.92</v>
      </c>
      <c r="G64" s="4"/>
      <c r="H64" s="7">
        <v>30</v>
      </c>
      <c r="I64" s="4"/>
      <c r="J64" s="7"/>
      <c r="K64" s="4">
        <v>28</v>
      </c>
      <c r="L64" s="7"/>
      <c r="M64" s="6">
        <v>58</v>
      </c>
      <c r="N64" s="6">
        <v>85.92</v>
      </c>
      <c r="O64" t="str">
        <f t="shared" si="0"/>
        <v>(63, 105, '105', 'BOGDANOVIĆ (BORIVOJE) MARIJANA', 4, 27.92, NULL, 30, NULL, NULL, 28, NULL, 58, 85.92),</v>
      </c>
    </row>
    <row r="65" spans="1:15" ht="15.75" thickBot="1" x14ac:dyDescent="0.3">
      <c r="A65" s="3">
        <v>64</v>
      </c>
      <c r="B65" s="4">
        <v>79</v>
      </c>
      <c r="C65" s="4">
        <v>79</v>
      </c>
      <c r="D65" s="5" t="s">
        <v>73</v>
      </c>
      <c r="E65" s="1">
        <v>4</v>
      </c>
      <c r="F65" s="6">
        <v>27.78</v>
      </c>
      <c r="G65" s="4">
        <v>28</v>
      </c>
      <c r="H65" s="7"/>
      <c r="I65" s="4"/>
      <c r="J65" s="7"/>
      <c r="K65" s="4">
        <v>30</v>
      </c>
      <c r="L65" s="7"/>
      <c r="M65" s="6">
        <v>58</v>
      </c>
      <c r="N65" s="6">
        <v>85.78</v>
      </c>
      <c r="O65" t="str">
        <f t="shared" si="0"/>
        <v>(64, 79, '79', 'AKSENTIĆ (VEROLJUB) JASMINA', 4, 27.78, 28, NULL, NULL, NULL, 30, NULL, 58, 85.78),</v>
      </c>
    </row>
    <row r="66" spans="1:15" ht="15.75" thickBot="1" x14ac:dyDescent="0.3">
      <c r="A66" s="3">
        <v>65</v>
      </c>
      <c r="B66" s="4">
        <v>11</v>
      </c>
      <c r="C66" s="4">
        <v>11</v>
      </c>
      <c r="D66" s="5" t="s">
        <v>74</v>
      </c>
      <c r="E66" s="1">
        <v>4</v>
      </c>
      <c r="F66" s="6">
        <v>29.64</v>
      </c>
      <c r="G66" s="4"/>
      <c r="H66" s="7"/>
      <c r="I66" s="4">
        <v>28</v>
      </c>
      <c r="J66" s="7"/>
      <c r="K66" s="4">
        <v>28</v>
      </c>
      <c r="L66" s="7"/>
      <c r="M66" s="6">
        <v>56</v>
      </c>
      <c r="N66" s="6">
        <v>85.64</v>
      </c>
      <c r="O66" t="str">
        <f t="shared" si="0"/>
        <v>(65, 11, '11', 'LAZIĆ (BRANKO) DUNJA', 4, 29.64, NULL, NULL, 28, NULL, 28, NULL, 56, 85.64),</v>
      </c>
    </row>
    <row r="67" spans="1:15" ht="15.75" thickBot="1" x14ac:dyDescent="0.3">
      <c r="A67" s="3">
        <v>66</v>
      </c>
      <c r="B67" s="4">
        <v>93</v>
      </c>
      <c r="C67" s="4">
        <v>93</v>
      </c>
      <c r="D67" s="5" t="s">
        <v>75</v>
      </c>
      <c r="E67" s="1">
        <v>4</v>
      </c>
      <c r="F67" s="6">
        <v>27.58</v>
      </c>
      <c r="G67" s="4"/>
      <c r="H67" s="7"/>
      <c r="I67" s="4"/>
      <c r="J67" s="7"/>
      <c r="K67" s="4">
        <v>30</v>
      </c>
      <c r="L67" s="7">
        <v>28</v>
      </c>
      <c r="M67" s="6">
        <v>58</v>
      </c>
      <c r="N67" s="6">
        <v>85.58</v>
      </c>
      <c r="O67" t="str">
        <f t="shared" ref="O67:O130" si="1">"("&amp;A67&amp;", "&amp;B67&amp;", '"&amp;C67&amp;"', '"&amp;D67&amp;"', "&amp;E67&amp;", "&amp;F67&amp;", "&amp;IF(ISBLANK(G67),"NULL",G67)&amp;", "&amp;IF(ISBLANK(H67),"NULL",H67)&amp;", "&amp;IF(ISBLANK(I67),"NULL",I67)&amp;", "&amp;IF(ISBLANK(J67),"NULL",J67)&amp;", "&amp;IF(ISBLANK(K67),"NULL",K67)&amp;", "&amp;IF(ISBLANK(L67),"NULL",L67)&amp;", "&amp;M67&amp;", "&amp;N67&amp;"),"</f>
        <v>(66, 93, '93', 'MARIČIĆ (LJUBIŠA) VLADIMIR', 4, 27.58, NULL, NULL, NULL, NULL, 30, 28, 58, 85.58),</v>
      </c>
    </row>
    <row r="68" spans="1:15" ht="15.75" thickBot="1" x14ac:dyDescent="0.3">
      <c r="A68" s="3">
        <v>67</v>
      </c>
      <c r="B68" s="4">
        <v>41</v>
      </c>
      <c r="C68" s="4">
        <v>41</v>
      </c>
      <c r="D68" s="5" t="s">
        <v>76</v>
      </c>
      <c r="E68" s="1">
        <v>4</v>
      </c>
      <c r="F68" s="6">
        <v>31.46</v>
      </c>
      <c r="G68" s="4"/>
      <c r="H68" s="7"/>
      <c r="I68" s="4"/>
      <c r="J68" s="7"/>
      <c r="K68" s="4">
        <v>26</v>
      </c>
      <c r="L68" s="7">
        <v>28</v>
      </c>
      <c r="M68" s="6">
        <v>54</v>
      </c>
      <c r="N68" s="6">
        <v>85.46</v>
      </c>
      <c r="O68" t="str">
        <f t="shared" si="1"/>
        <v>(67, 41, '41', 'PAVLOVIĆ (ČASLAV) OLIVERA', 4, 31.46, NULL, NULL, NULL, NULL, 26, 28, 54, 85.46),</v>
      </c>
    </row>
    <row r="69" spans="1:15" ht="15.75" thickBot="1" x14ac:dyDescent="0.3">
      <c r="A69" s="3">
        <v>68</v>
      </c>
      <c r="B69" s="4">
        <v>328</v>
      </c>
      <c r="C69" s="4">
        <v>328</v>
      </c>
      <c r="D69" s="5" t="s">
        <v>77</v>
      </c>
      <c r="E69" s="1">
        <v>4</v>
      </c>
      <c r="F69" s="6">
        <v>29.38</v>
      </c>
      <c r="G69" s="4"/>
      <c r="H69" s="7"/>
      <c r="I69" s="4"/>
      <c r="J69" s="7"/>
      <c r="K69" s="4">
        <v>30</v>
      </c>
      <c r="L69" s="7">
        <v>26</v>
      </c>
      <c r="M69" s="6">
        <v>56</v>
      </c>
      <c r="N69" s="6">
        <v>85.38</v>
      </c>
      <c r="O69" t="str">
        <f t="shared" si="1"/>
        <v>(68, 328, '328', 'RAMOŠEVAC (HAKO) SANIDA', 4, 29.38, NULL, NULL, NULL, NULL, 30, 26, 56, 85.38),</v>
      </c>
    </row>
    <row r="70" spans="1:15" ht="15.75" thickBot="1" x14ac:dyDescent="0.3">
      <c r="A70" s="3">
        <v>69</v>
      </c>
      <c r="B70" s="4">
        <v>50</v>
      </c>
      <c r="C70" s="4">
        <v>50</v>
      </c>
      <c r="D70" s="5" t="s">
        <v>78</v>
      </c>
      <c r="E70" s="1">
        <v>4</v>
      </c>
      <c r="F70" s="6">
        <v>29.34</v>
      </c>
      <c r="G70" s="4"/>
      <c r="H70" s="7"/>
      <c r="I70" s="4"/>
      <c r="J70" s="7"/>
      <c r="K70" s="4">
        <v>30</v>
      </c>
      <c r="L70" s="7">
        <v>26</v>
      </c>
      <c r="M70" s="6">
        <v>56</v>
      </c>
      <c r="N70" s="6">
        <v>85.34</v>
      </c>
      <c r="O70" t="str">
        <f t="shared" si="1"/>
        <v>(69, 50, '50', 'LAZAREVIĆ (RADOVAN) MARIJA', 4, 29.34, NULL, NULL, NULL, NULL, 30, 26, 56, 85.34),</v>
      </c>
    </row>
    <row r="71" spans="1:15" ht="15.75" thickBot="1" x14ac:dyDescent="0.3">
      <c r="A71" s="3">
        <v>70</v>
      </c>
      <c r="B71" s="4">
        <v>6</v>
      </c>
      <c r="C71" s="4">
        <v>6</v>
      </c>
      <c r="D71" s="5" t="s">
        <v>79</v>
      </c>
      <c r="E71" s="1">
        <v>4</v>
      </c>
      <c r="F71" s="6">
        <v>31</v>
      </c>
      <c r="G71" s="4">
        <v>28</v>
      </c>
      <c r="H71" s="7">
        <v>26</v>
      </c>
      <c r="I71" s="4"/>
      <c r="J71" s="7"/>
      <c r="K71" s="4"/>
      <c r="L71" s="7"/>
      <c r="M71" s="6">
        <v>54</v>
      </c>
      <c r="N71" s="6">
        <v>85</v>
      </c>
      <c r="O71" t="str">
        <f t="shared" si="1"/>
        <v>(70, 6, '6', 'ĐUKIĆ (BORA) SANJA', 4, 31, 28, 26, NULL, NULL, NULL, NULL, 54, 85),</v>
      </c>
    </row>
    <row r="72" spans="1:15" ht="15.75" thickBot="1" x14ac:dyDescent="0.3">
      <c r="A72" s="3">
        <v>71</v>
      </c>
      <c r="B72" s="4">
        <v>35</v>
      </c>
      <c r="C72" s="4">
        <v>35</v>
      </c>
      <c r="D72" s="5" t="s">
        <v>80</v>
      </c>
      <c r="E72" s="1">
        <v>4</v>
      </c>
      <c r="F72" s="6">
        <v>35</v>
      </c>
      <c r="G72" s="4"/>
      <c r="H72" s="7"/>
      <c r="I72" s="4"/>
      <c r="J72" s="7"/>
      <c r="K72" s="4">
        <v>22</v>
      </c>
      <c r="L72" s="7">
        <v>28</v>
      </c>
      <c r="M72" s="6">
        <v>50</v>
      </c>
      <c r="N72" s="6">
        <v>85</v>
      </c>
      <c r="O72" t="str">
        <f t="shared" si="1"/>
        <v>(71, 35, '35', 'MIJAILOVIĆ (MIODRAG) STEFAN', 4, 35, NULL, NULL, NULL, NULL, 22, 28, 50, 85),</v>
      </c>
    </row>
    <row r="73" spans="1:15" ht="15.75" thickBot="1" x14ac:dyDescent="0.3">
      <c r="A73" s="3">
        <v>72</v>
      </c>
      <c r="B73" s="4">
        <v>72</v>
      </c>
      <c r="C73" s="4">
        <v>72</v>
      </c>
      <c r="D73" s="5" t="s">
        <v>81</v>
      </c>
      <c r="E73" s="1">
        <v>4</v>
      </c>
      <c r="F73" s="6">
        <v>28.56</v>
      </c>
      <c r="G73" s="4"/>
      <c r="H73" s="7"/>
      <c r="I73" s="4"/>
      <c r="J73" s="7"/>
      <c r="K73" s="4">
        <v>30</v>
      </c>
      <c r="L73" s="7">
        <v>26</v>
      </c>
      <c r="M73" s="6">
        <v>56</v>
      </c>
      <c r="N73" s="6">
        <v>84.56</v>
      </c>
      <c r="O73" t="str">
        <f t="shared" si="1"/>
        <v>(72, 72, '72', 'KOVAČEVIĆ (DRAGOLJUB) DUŠAN', 4, 28.56, NULL, NULL, NULL, NULL, 30, 26, 56, 84.56),</v>
      </c>
    </row>
    <row r="74" spans="1:15" ht="15.75" thickBot="1" x14ac:dyDescent="0.3">
      <c r="A74" s="3">
        <v>73</v>
      </c>
      <c r="B74" s="4">
        <v>27</v>
      </c>
      <c r="C74" s="4">
        <v>27</v>
      </c>
      <c r="D74" s="5" t="s">
        <v>82</v>
      </c>
      <c r="E74" s="1">
        <v>4</v>
      </c>
      <c r="F74" s="6">
        <v>34.42</v>
      </c>
      <c r="G74" s="4"/>
      <c r="H74" s="7"/>
      <c r="I74" s="4"/>
      <c r="J74" s="7"/>
      <c r="K74" s="4">
        <v>22</v>
      </c>
      <c r="L74" s="7">
        <v>28</v>
      </c>
      <c r="M74" s="6">
        <v>50</v>
      </c>
      <c r="N74" s="6">
        <v>84.42</v>
      </c>
      <c r="O74" t="str">
        <f t="shared" si="1"/>
        <v>(73, 27, '27', 'SOKIĆ (RADOSLAV) MARIJA', 4, 34.42, NULL, NULL, NULL, NULL, 22, 28, 50, 84.42),</v>
      </c>
    </row>
    <row r="75" spans="1:15" ht="15.75" thickBot="1" x14ac:dyDescent="0.3">
      <c r="A75" s="3">
        <v>74</v>
      </c>
      <c r="B75" s="4">
        <v>329</v>
      </c>
      <c r="C75" s="4">
        <v>329</v>
      </c>
      <c r="D75" s="5" t="s">
        <v>83</v>
      </c>
      <c r="E75" s="1">
        <v>4</v>
      </c>
      <c r="F75" s="6">
        <v>30.26</v>
      </c>
      <c r="G75" s="4"/>
      <c r="H75" s="7"/>
      <c r="I75" s="4"/>
      <c r="J75" s="7"/>
      <c r="K75" s="4">
        <v>26</v>
      </c>
      <c r="L75" s="7">
        <v>28</v>
      </c>
      <c r="M75" s="6">
        <v>54</v>
      </c>
      <c r="N75" s="6">
        <v>84.26</v>
      </c>
      <c r="O75" t="str">
        <f t="shared" si="1"/>
        <v>(74, 329, '329', 'ALIČKOVIĆ (MURIZ) ALAN', 4, 30.26, NULL, NULL, NULL, NULL, 26, 28, 54, 84.26),</v>
      </c>
    </row>
    <row r="76" spans="1:15" ht="15.75" thickBot="1" x14ac:dyDescent="0.3">
      <c r="A76" s="3">
        <v>75</v>
      </c>
      <c r="B76" s="4">
        <v>170</v>
      </c>
      <c r="C76" s="4">
        <v>170</v>
      </c>
      <c r="D76" s="5" t="s">
        <v>84</v>
      </c>
      <c r="E76" s="1">
        <v>4</v>
      </c>
      <c r="F76" s="6">
        <v>32.200000000000003</v>
      </c>
      <c r="G76" s="4"/>
      <c r="H76" s="7"/>
      <c r="I76" s="4"/>
      <c r="J76" s="7"/>
      <c r="K76" s="4">
        <v>28</v>
      </c>
      <c r="L76" s="7">
        <v>24</v>
      </c>
      <c r="M76" s="6">
        <v>52</v>
      </c>
      <c r="N76" s="6">
        <v>84.2</v>
      </c>
      <c r="O76" t="str">
        <f t="shared" si="1"/>
        <v>(75, 170, '170', 'JOVANOVIĆ (IVAN) MARKO', 4, 32.2, NULL, NULL, NULL, NULL, 28, 24, 52, 84.2),</v>
      </c>
    </row>
    <row r="77" spans="1:15" ht="15.75" thickBot="1" x14ac:dyDescent="0.3">
      <c r="A77" s="3">
        <v>76</v>
      </c>
      <c r="B77" s="4">
        <v>183</v>
      </c>
      <c r="C77" s="4">
        <v>183</v>
      </c>
      <c r="D77" s="5" t="s">
        <v>85</v>
      </c>
      <c r="E77" s="1">
        <v>4</v>
      </c>
      <c r="F77" s="6">
        <v>34.14</v>
      </c>
      <c r="G77" s="4"/>
      <c r="H77" s="7"/>
      <c r="I77" s="4"/>
      <c r="J77" s="7"/>
      <c r="K77" s="4">
        <v>26</v>
      </c>
      <c r="L77" s="7">
        <v>24</v>
      </c>
      <c r="M77" s="6">
        <v>50</v>
      </c>
      <c r="N77" s="6">
        <v>84.14</v>
      </c>
      <c r="O77" t="str">
        <f t="shared" si="1"/>
        <v>(76, 183, '183', 'VASIĆ (BOŠKO) MILAN', 4, 34.14, NULL, NULL, NULL, NULL, 26, 24, 50, 84.14),</v>
      </c>
    </row>
    <row r="78" spans="1:15" ht="15.75" thickBot="1" x14ac:dyDescent="0.3">
      <c r="A78" s="3">
        <v>77</v>
      </c>
      <c r="B78" s="4">
        <v>192</v>
      </c>
      <c r="C78" s="4">
        <v>192</v>
      </c>
      <c r="D78" s="5" t="s">
        <v>86</v>
      </c>
      <c r="E78" s="1">
        <v>4</v>
      </c>
      <c r="F78" s="6">
        <v>28.06</v>
      </c>
      <c r="G78" s="4"/>
      <c r="H78" s="7">
        <v>28</v>
      </c>
      <c r="I78" s="4"/>
      <c r="J78" s="7"/>
      <c r="K78" s="4">
        <v>28</v>
      </c>
      <c r="L78" s="7"/>
      <c r="M78" s="6">
        <v>56</v>
      </c>
      <c r="N78" s="6">
        <v>84.06</v>
      </c>
      <c r="O78" t="str">
        <f t="shared" si="1"/>
        <v>(77, 192, '192', 'LAZIĆ (MILORAD) KATARINA', 4, 28.06, NULL, 28, NULL, NULL, 28, NULL, 56, 84.06),</v>
      </c>
    </row>
    <row r="79" spans="1:15" ht="15.75" thickBot="1" x14ac:dyDescent="0.3">
      <c r="A79" s="3">
        <v>78</v>
      </c>
      <c r="B79" s="4">
        <v>7</v>
      </c>
      <c r="C79" s="4">
        <v>7</v>
      </c>
      <c r="D79" s="5" t="s">
        <v>87</v>
      </c>
      <c r="E79" s="1">
        <v>4</v>
      </c>
      <c r="F79" s="6">
        <v>26.04</v>
      </c>
      <c r="G79" s="4">
        <v>28</v>
      </c>
      <c r="H79" s="7">
        <v>30</v>
      </c>
      <c r="I79" s="4"/>
      <c r="J79" s="7"/>
      <c r="K79" s="4"/>
      <c r="L79" s="7"/>
      <c r="M79" s="6">
        <v>58</v>
      </c>
      <c r="N79" s="6">
        <v>84.04</v>
      </c>
      <c r="O79" t="str">
        <f t="shared" si="1"/>
        <v>(78, 7, '7', 'ERAKOVIĆ (VLAJKO) DANIJELA', 4, 26.04, 28, 30, NULL, NULL, NULL, NULL, 58, 84.04),</v>
      </c>
    </row>
    <row r="80" spans="1:15" ht="15.75" thickBot="1" x14ac:dyDescent="0.3">
      <c r="A80" s="3">
        <v>79</v>
      </c>
      <c r="B80" s="4">
        <v>184</v>
      </c>
      <c r="C80" s="4">
        <v>184</v>
      </c>
      <c r="D80" s="5" t="s">
        <v>88</v>
      </c>
      <c r="E80" s="1">
        <v>4</v>
      </c>
      <c r="F80" s="6">
        <v>30</v>
      </c>
      <c r="G80" s="4"/>
      <c r="H80" s="7">
        <v>24</v>
      </c>
      <c r="I80" s="4"/>
      <c r="J80" s="7"/>
      <c r="K80" s="4">
        <v>30</v>
      </c>
      <c r="L80" s="7"/>
      <c r="M80" s="6">
        <v>54</v>
      </c>
      <c r="N80" s="6">
        <v>84</v>
      </c>
      <c r="O80" t="str">
        <f t="shared" si="1"/>
        <v>(79, 184, '184', 'VELIČKOVIĆ (ZORAN) KATARINA', 4, 30, NULL, 24, NULL, NULL, 30, NULL, 54, 84),</v>
      </c>
    </row>
    <row r="81" spans="1:15" ht="15.75" thickBot="1" x14ac:dyDescent="0.3">
      <c r="A81" s="3">
        <v>80</v>
      </c>
      <c r="B81" s="4">
        <v>314</v>
      </c>
      <c r="C81" s="4">
        <v>314</v>
      </c>
      <c r="D81" s="5" t="s">
        <v>89</v>
      </c>
      <c r="E81" s="1">
        <v>4</v>
      </c>
      <c r="F81" s="6">
        <v>29.98</v>
      </c>
      <c r="G81" s="4"/>
      <c r="H81" s="7"/>
      <c r="I81" s="4"/>
      <c r="J81" s="7"/>
      <c r="K81" s="4">
        <v>28</v>
      </c>
      <c r="L81" s="7">
        <v>26</v>
      </c>
      <c r="M81" s="6">
        <v>54</v>
      </c>
      <c r="N81" s="6">
        <v>83.98</v>
      </c>
      <c r="O81" t="str">
        <f t="shared" si="1"/>
        <v>(80, 314, '314', 'GAŠANIN (KEMAL) KENAN', 4, 29.98, NULL, NULL, NULL, NULL, 28, 26, 54, 83.98),</v>
      </c>
    </row>
    <row r="82" spans="1:15" ht="15.75" thickBot="1" x14ac:dyDescent="0.3">
      <c r="A82" s="3">
        <v>81</v>
      </c>
      <c r="B82" s="4">
        <v>129</v>
      </c>
      <c r="C82" s="4">
        <v>129</v>
      </c>
      <c r="D82" s="5" t="s">
        <v>90</v>
      </c>
      <c r="E82" s="1">
        <v>4</v>
      </c>
      <c r="F82" s="6">
        <v>31.96</v>
      </c>
      <c r="G82" s="4"/>
      <c r="H82" s="7">
        <v>24</v>
      </c>
      <c r="I82" s="4"/>
      <c r="J82" s="7"/>
      <c r="K82" s="4">
        <v>28</v>
      </c>
      <c r="L82" s="7"/>
      <c r="M82" s="6">
        <v>52</v>
      </c>
      <c r="N82" s="6">
        <v>83.96</v>
      </c>
      <c r="O82" t="str">
        <f t="shared" si="1"/>
        <v>(81, 129, '129', 'GOĐEVAC (VOJISLAV) JASMINA', 4, 31.96, NULL, 24, NULL, NULL, 28, NULL, 52, 83.96),</v>
      </c>
    </row>
    <row r="83" spans="1:15" ht="15.75" thickBot="1" x14ac:dyDescent="0.3">
      <c r="A83" s="3">
        <v>82</v>
      </c>
      <c r="B83" s="4">
        <v>109</v>
      </c>
      <c r="C83" s="4">
        <v>109</v>
      </c>
      <c r="D83" s="5" t="s">
        <v>91</v>
      </c>
      <c r="E83" s="1">
        <v>4</v>
      </c>
      <c r="F83" s="6">
        <v>31.86</v>
      </c>
      <c r="G83" s="4"/>
      <c r="H83" s="7"/>
      <c r="I83" s="4"/>
      <c r="J83" s="7"/>
      <c r="K83" s="4">
        <v>26</v>
      </c>
      <c r="L83" s="7">
        <v>26</v>
      </c>
      <c r="M83" s="6">
        <v>52</v>
      </c>
      <c r="N83" s="6">
        <v>83.86</v>
      </c>
      <c r="O83" t="str">
        <f t="shared" si="1"/>
        <v>(82, 109, '109', 'POPOVIĆ (JABLAN) DRAGAN', 4, 31.86, NULL, NULL, NULL, NULL, 26, 26, 52, 83.86),</v>
      </c>
    </row>
    <row r="84" spans="1:15" ht="15.75" thickBot="1" x14ac:dyDescent="0.3">
      <c r="A84" s="3">
        <v>83</v>
      </c>
      <c r="B84" s="4">
        <v>196</v>
      </c>
      <c r="C84" s="4">
        <v>196</v>
      </c>
      <c r="D84" s="5" t="s">
        <v>92</v>
      </c>
      <c r="E84" s="1">
        <v>4</v>
      </c>
      <c r="F84" s="6">
        <v>27.66</v>
      </c>
      <c r="G84" s="4"/>
      <c r="H84" s="7"/>
      <c r="I84" s="4"/>
      <c r="J84" s="7"/>
      <c r="K84" s="4">
        <v>28</v>
      </c>
      <c r="L84" s="7">
        <v>28</v>
      </c>
      <c r="M84" s="6">
        <v>56</v>
      </c>
      <c r="N84" s="6">
        <v>83.66</v>
      </c>
      <c r="O84" t="str">
        <f t="shared" si="1"/>
        <v>(83, 196, '196', 'RAJKOVIĆ (MILAN) SLOBODAN', 4, 27.66, NULL, NULL, NULL, NULL, 28, 28, 56, 83.66),</v>
      </c>
    </row>
    <row r="85" spans="1:15" ht="15.75" thickBot="1" x14ac:dyDescent="0.3">
      <c r="A85" s="3">
        <v>84</v>
      </c>
      <c r="B85" s="4">
        <v>22</v>
      </c>
      <c r="C85" s="4">
        <v>22</v>
      </c>
      <c r="D85" s="5" t="s">
        <v>93</v>
      </c>
      <c r="E85" s="1">
        <v>4</v>
      </c>
      <c r="F85" s="6">
        <v>29.62</v>
      </c>
      <c r="G85" s="4"/>
      <c r="H85" s="7">
        <v>28</v>
      </c>
      <c r="I85" s="4"/>
      <c r="J85" s="7"/>
      <c r="K85" s="4">
        <v>26</v>
      </c>
      <c r="L85" s="7"/>
      <c r="M85" s="6">
        <v>54</v>
      </c>
      <c r="N85" s="6">
        <v>83.62</v>
      </c>
      <c r="O85" t="str">
        <f t="shared" si="1"/>
        <v>(84, 22, '22', 'ĐENIĆ (BORISAV) IVANA', 4, 29.62, NULL, 28, NULL, NULL, 26, NULL, 54, 83.62),</v>
      </c>
    </row>
    <row r="86" spans="1:15" ht="15.75" thickBot="1" x14ac:dyDescent="0.3">
      <c r="A86" s="3">
        <v>85</v>
      </c>
      <c r="B86" s="4">
        <v>67</v>
      </c>
      <c r="C86" s="4">
        <v>67</v>
      </c>
      <c r="D86" s="5" t="s">
        <v>94</v>
      </c>
      <c r="E86" s="1">
        <v>4</v>
      </c>
      <c r="F86" s="6">
        <v>33.54</v>
      </c>
      <c r="G86" s="4">
        <v>24</v>
      </c>
      <c r="H86" s="7"/>
      <c r="I86" s="4"/>
      <c r="J86" s="7"/>
      <c r="K86" s="4"/>
      <c r="L86" s="7">
        <v>26</v>
      </c>
      <c r="M86" s="6">
        <v>50</v>
      </c>
      <c r="N86" s="6">
        <v>83.54</v>
      </c>
      <c r="O86" t="str">
        <f t="shared" si="1"/>
        <v>(85, 67, '67', 'RISTANOVIĆ (BOŽO) IGOR', 4, 33.54, 24, NULL, NULL, NULL, NULL, 26, 50, 83.54),</v>
      </c>
    </row>
    <row r="87" spans="1:15" ht="15.75" thickBot="1" x14ac:dyDescent="0.3">
      <c r="A87" s="3">
        <v>86</v>
      </c>
      <c r="B87" s="4">
        <v>92</v>
      </c>
      <c r="C87" s="4">
        <v>92</v>
      </c>
      <c r="D87" s="5" t="s">
        <v>95</v>
      </c>
      <c r="E87" s="1">
        <v>4</v>
      </c>
      <c r="F87" s="6">
        <v>31.36</v>
      </c>
      <c r="G87" s="4"/>
      <c r="H87" s="7"/>
      <c r="I87" s="4"/>
      <c r="J87" s="7">
        <v>24</v>
      </c>
      <c r="K87" s="4"/>
      <c r="L87" s="7">
        <v>28</v>
      </c>
      <c r="M87" s="6">
        <v>52</v>
      </c>
      <c r="N87" s="6">
        <v>83.36</v>
      </c>
      <c r="O87" t="str">
        <f t="shared" si="1"/>
        <v>(86, 92, '92', 'TURKALJ (DRAGOLJUB) DEJAN', 4, 31.36, NULL, NULL, NULL, 24, NULL, 28, 52, 83.36),</v>
      </c>
    </row>
    <row r="88" spans="1:15" ht="15.75" thickBot="1" x14ac:dyDescent="0.3">
      <c r="A88" s="3">
        <v>87</v>
      </c>
      <c r="B88" s="4">
        <v>162</v>
      </c>
      <c r="C88" s="4">
        <v>162</v>
      </c>
      <c r="D88" s="5" t="s">
        <v>96</v>
      </c>
      <c r="E88" s="1">
        <v>4</v>
      </c>
      <c r="F88" s="6">
        <v>33.26</v>
      </c>
      <c r="G88" s="4"/>
      <c r="H88" s="7"/>
      <c r="I88" s="4"/>
      <c r="J88" s="7"/>
      <c r="K88" s="4">
        <v>30</v>
      </c>
      <c r="L88" s="7">
        <v>20</v>
      </c>
      <c r="M88" s="6">
        <v>50</v>
      </c>
      <c r="N88" s="6">
        <v>83.26</v>
      </c>
      <c r="O88" t="str">
        <f t="shared" si="1"/>
        <v>(87, 162, '162', 'POTREBIĆ (MIRKO) DUŠANKA', 4, 33.26, NULL, NULL, NULL, NULL, 30, 20, 50, 83.26),</v>
      </c>
    </row>
    <row r="89" spans="1:15" ht="15.75" thickBot="1" x14ac:dyDescent="0.3">
      <c r="A89" s="3">
        <v>88</v>
      </c>
      <c r="B89" s="4">
        <v>48</v>
      </c>
      <c r="C89" s="4">
        <v>48</v>
      </c>
      <c r="D89" s="5" t="s">
        <v>97</v>
      </c>
      <c r="E89" s="1">
        <v>4</v>
      </c>
      <c r="F89" s="6">
        <v>33.24</v>
      </c>
      <c r="G89" s="4"/>
      <c r="H89" s="7">
        <v>28</v>
      </c>
      <c r="I89" s="4"/>
      <c r="J89" s="7"/>
      <c r="K89" s="4">
        <v>22</v>
      </c>
      <c r="L89" s="7"/>
      <c r="M89" s="6">
        <v>50</v>
      </c>
      <c r="N89" s="6">
        <v>83.24</v>
      </c>
      <c r="O89" t="str">
        <f t="shared" si="1"/>
        <v>(88, 48, '48', 'ĐURĐEVIĆ (MILENKO) DRAGICA', 4, 33.24, NULL, 28, NULL, NULL, 22, NULL, 50, 83.24),</v>
      </c>
    </row>
    <row r="90" spans="1:15" ht="15.75" thickBot="1" x14ac:dyDescent="0.3">
      <c r="A90" s="3">
        <v>89</v>
      </c>
      <c r="B90" s="4">
        <v>330</v>
      </c>
      <c r="C90" s="4">
        <v>330</v>
      </c>
      <c r="D90" s="5" t="s">
        <v>98</v>
      </c>
      <c r="E90" s="1">
        <v>4</v>
      </c>
      <c r="F90" s="6">
        <v>29.2</v>
      </c>
      <c r="G90" s="4"/>
      <c r="H90" s="7"/>
      <c r="I90" s="4"/>
      <c r="J90" s="7"/>
      <c r="K90" s="4">
        <v>26</v>
      </c>
      <c r="L90" s="7">
        <v>28</v>
      </c>
      <c r="M90" s="6">
        <v>54</v>
      </c>
      <c r="N90" s="6">
        <v>83.2</v>
      </c>
      <c r="O90" t="str">
        <f t="shared" si="1"/>
        <v>(89, 330, '330', 'ILIJAZI (MURSEL) SELMIR', 4, 29.2, NULL, NULL, NULL, NULL, 26, 28, 54, 83.2),</v>
      </c>
    </row>
    <row r="91" spans="1:15" ht="15.75" thickBot="1" x14ac:dyDescent="0.3">
      <c r="A91" s="3">
        <v>90</v>
      </c>
      <c r="B91" s="4">
        <v>20</v>
      </c>
      <c r="C91" s="4">
        <v>20</v>
      </c>
      <c r="D91" s="5" t="s">
        <v>99</v>
      </c>
      <c r="E91" s="1">
        <v>4</v>
      </c>
      <c r="F91" s="6">
        <v>31.12</v>
      </c>
      <c r="G91" s="4">
        <v>26</v>
      </c>
      <c r="H91" s="7"/>
      <c r="I91" s="4"/>
      <c r="J91" s="7"/>
      <c r="K91" s="4"/>
      <c r="L91" s="7">
        <v>26</v>
      </c>
      <c r="M91" s="6">
        <v>52</v>
      </c>
      <c r="N91" s="6">
        <v>83.12</v>
      </c>
      <c r="O91" t="str">
        <f t="shared" si="1"/>
        <v>(90, 20, '20', 'VASIĆ (MILAN) ANDRIJANA', 4, 31.12, 26, NULL, NULL, NULL, NULL, 26, 52, 83.12),</v>
      </c>
    </row>
    <row r="92" spans="1:15" ht="15.75" thickBot="1" x14ac:dyDescent="0.3">
      <c r="A92" s="3">
        <v>91</v>
      </c>
      <c r="B92" s="4">
        <v>210</v>
      </c>
      <c r="C92" s="4">
        <v>210</v>
      </c>
      <c r="D92" s="5" t="s">
        <v>100</v>
      </c>
      <c r="E92" s="1">
        <v>4</v>
      </c>
      <c r="F92" s="6">
        <v>37.020000000000003</v>
      </c>
      <c r="G92" s="4"/>
      <c r="H92" s="7"/>
      <c r="I92" s="4"/>
      <c r="J92" s="7"/>
      <c r="K92" s="4">
        <v>26</v>
      </c>
      <c r="L92" s="7">
        <v>20</v>
      </c>
      <c r="M92" s="6">
        <v>46</v>
      </c>
      <c r="N92" s="6">
        <v>83.02</v>
      </c>
      <c r="O92" t="str">
        <f t="shared" si="1"/>
        <v>(91, 210, '210', 'SAVIĆ (PAVLE) SLAĐANA', 4, 37.02, NULL, NULL, NULL, NULL, 26, 20, 46, 83.02),</v>
      </c>
    </row>
    <row r="93" spans="1:15" ht="15.75" thickBot="1" x14ac:dyDescent="0.3">
      <c r="A93" s="3">
        <v>92</v>
      </c>
      <c r="B93" s="4">
        <v>97</v>
      </c>
      <c r="C93" s="4">
        <v>97</v>
      </c>
      <c r="D93" s="5" t="s">
        <v>101</v>
      </c>
      <c r="E93" s="1">
        <v>4</v>
      </c>
      <c r="F93" s="6">
        <v>30.92</v>
      </c>
      <c r="G93" s="4"/>
      <c r="H93" s="7">
        <v>24</v>
      </c>
      <c r="I93" s="4"/>
      <c r="J93" s="7"/>
      <c r="K93" s="4">
        <v>28</v>
      </c>
      <c r="L93" s="7"/>
      <c r="M93" s="6">
        <v>52</v>
      </c>
      <c r="N93" s="6">
        <v>82.92</v>
      </c>
      <c r="O93" t="str">
        <f t="shared" si="1"/>
        <v>(92, 97, '97', 'MAKSIMOVIĆ (MILOŠ) SLAĐANA', 4, 30.92, NULL, 24, NULL, NULL, 28, NULL, 52, 82.92),</v>
      </c>
    </row>
    <row r="94" spans="1:15" ht="15.75" thickBot="1" x14ac:dyDescent="0.3">
      <c r="A94" s="3">
        <v>93</v>
      </c>
      <c r="B94" s="4">
        <v>312</v>
      </c>
      <c r="C94" s="4">
        <v>312</v>
      </c>
      <c r="D94" s="5" t="s">
        <v>102</v>
      </c>
      <c r="E94" s="1">
        <v>4</v>
      </c>
      <c r="F94" s="6">
        <v>26.78</v>
      </c>
      <c r="G94" s="4"/>
      <c r="H94" s="7"/>
      <c r="I94" s="4"/>
      <c r="J94" s="7"/>
      <c r="K94" s="4">
        <v>26</v>
      </c>
      <c r="L94" s="7">
        <v>30</v>
      </c>
      <c r="M94" s="6">
        <v>56</v>
      </c>
      <c r="N94" s="6">
        <v>82.78</v>
      </c>
      <c r="O94" t="str">
        <f t="shared" si="1"/>
        <v>(93, 312, '312', 'BUČEVAC (LUKA) DANIJELA', 4, 26.78, NULL, NULL, NULL, NULL, 26, 30, 56, 82.78),</v>
      </c>
    </row>
    <row r="95" spans="1:15" ht="15.75" thickBot="1" x14ac:dyDescent="0.3">
      <c r="A95" s="3">
        <v>94</v>
      </c>
      <c r="B95" s="4">
        <v>208</v>
      </c>
      <c r="C95" s="4">
        <v>208</v>
      </c>
      <c r="D95" s="5" t="s">
        <v>103</v>
      </c>
      <c r="E95" s="1">
        <v>4</v>
      </c>
      <c r="F95" s="6">
        <v>30.68</v>
      </c>
      <c r="G95" s="4"/>
      <c r="H95" s="7"/>
      <c r="I95" s="4"/>
      <c r="J95" s="7"/>
      <c r="K95" s="4">
        <v>28</v>
      </c>
      <c r="L95" s="7">
        <v>24</v>
      </c>
      <c r="M95" s="6">
        <v>52</v>
      </c>
      <c r="N95" s="6">
        <v>82.68</v>
      </c>
      <c r="O95" t="str">
        <f t="shared" si="1"/>
        <v>(94, 208, '208', 'TANASKOVIĆ (ŽIVORAD) BOJAN', 4, 30.68, NULL, NULL, NULL, NULL, 28, 24, 52, 82.68),</v>
      </c>
    </row>
    <row r="96" spans="1:15" ht="15.75" thickBot="1" x14ac:dyDescent="0.3">
      <c r="A96" s="3">
        <v>95</v>
      </c>
      <c r="B96" s="4">
        <v>201</v>
      </c>
      <c r="C96" s="4">
        <v>201</v>
      </c>
      <c r="D96" s="5" t="s">
        <v>104</v>
      </c>
      <c r="E96" s="1">
        <v>4</v>
      </c>
      <c r="F96" s="6">
        <v>30.66</v>
      </c>
      <c r="G96" s="4"/>
      <c r="H96" s="7"/>
      <c r="I96" s="4">
        <v>28</v>
      </c>
      <c r="J96" s="7"/>
      <c r="K96" s="4">
        <v>24</v>
      </c>
      <c r="L96" s="7"/>
      <c r="M96" s="6">
        <v>52</v>
      </c>
      <c r="N96" s="6">
        <v>82.66</v>
      </c>
      <c r="O96" t="str">
        <f t="shared" si="1"/>
        <v>(95, 201, '201', 'SERDAREVIĆ (MILOVAN) JELENA', 4, 30.66, NULL, NULL, 28, NULL, 24, NULL, 52, 82.66),</v>
      </c>
    </row>
    <row r="97" spans="1:15" ht="15.75" thickBot="1" x14ac:dyDescent="0.3">
      <c r="A97" s="3">
        <v>96</v>
      </c>
      <c r="B97" s="4">
        <v>177</v>
      </c>
      <c r="C97" s="4">
        <v>177</v>
      </c>
      <c r="D97" s="5" t="s">
        <v>105</v>
      </c>
      <c r="E97" s="1">
        <v>4</v>
      </c>
      <c r="F97" s="6">
        <v>32.6</v>
      </c>
      <c r="G97" s="4"/>
      <c r="H97" s="7"/>
      <c r="I97" s="4"/>
      <c r="J97" s="7"/>
      <c r="K97" s="4">
        <v>28</v>
      </c>
      <c r="L97" s="7">
        <v>22</v>
      </c>
      <c r="M97" s="6">
        <v>50</v>
      </c>
      <c r="N97" s="6">
        <v>82.6</v>
      </c>
      <c r="O97" t="str">
        <f t="shared" si="1"/>
        <v>(96, 177, '177', 'ĐOKIĆ (ZORAN) MIRJANA', 4, 32.6, NULL, NULL, NULL, NULL, 28, 22, 50, 82.6),</v>
      </c>
    </row>
    <row r="98" spans="1:15" ht="15.75" thickBot="1" x14ac:dyDescent="0.3">
      <c r="A98" s="3">
        <v>97</v>
      </c>
      <c r="B98" s="4">
        <v>103</v>
      </c>
      <c r="C98" s="4">
        <v>103</v>
      </c>
      <c r="D98" s="5" t="s">
        <v>106</v>
      </c>
      <c r="E98" s="1">
        <v>4</v>
      </c>
      <c r="F98" s="6">
        <v>28.58</v>
      </c>
      <c r="G98" s="4"/>
      <c r="H98" s="7">
        <v>24</v>
      </c>
      <c r="I98" s="4"/>
      <c r="J98" s="7"/>
      <c r="K98" s="4">
        <v>30</v>
      </c>
      <c r="L98" s="7"/>
      <c r="M98" s="6">
        <v>54</v>
      </c>
      <c r="N98" s="6">
        <v>82.58</v>
      </c>
      <c r="O98" t="str">
        <f t="shared" si="1"/>
        <v>(97, 103, '103', 'MITROVIĆ (DRAGOLJUB) DANIJELA', 4, 28.58, NULL, 24, NULL, NULL, 30, NULL, 54, 82.58),</v>
      </c>
    </row>
    <row r="99" spans="1:15" ht="15.75" thickBot="1" x14ac:dyDescent="0.3">
      <c r="A99" s="3">
        <v>98</v>
      </c>
      <c r="B99" s="4">
        <v>89</v>
      </c>
      <c r="C99" s="4">
        <v>89</v>
      </c>
      <c r="D99" s="5" t="s">
        <v>107</v>
      </c>
      <c r="E99" s="1">
        <v>4</v>
      </c>
      <c r="F99" s="6">
        <v>34.380000000000003</v>
      </c>
      <c r="G99" s="4"/>
      <c r="H99" s="7">
        <v>26</v>
      </c>
      <c r="I99" s="4"/>
      <c r="J99" s="7"/>
      <c r="K99" s="4"/>
      <c r="L99" s="7">
        <v>22</v>
      </c>
      <c r="M99" s="6">
        <v>48</v>
      </c>
      <c r="N99" s="6">
        <v>82.38</v>
      </c>
      <c r="O99" t="str">
        <f t="shared" si="1"/>
        <v>(98, 89, '89', 'RADOJEVIĆ (DRAGIŠA) SNEŽANA', 4, 34.38, NULL, 26, NULL, NULL, NULL, 22, 48, 82.38),</v>
      </c>
    </row>
    <row r="100" spans="1:15" ht="15.75" thickBot="1" x14ac:dyDescent="0.3">
      <c r="A100" s="3">
        <v>99</v>
      </c>
      <c r="B100" s="4">
        <v>60</v>
      </c>
      <c r="C100" s="4">
        <v>60</v>
      </c>
      <c r="D100" s="5" t="s">
        <v>108</v>
      </c>
      <c r="E100" s="1">
        <v>4</v>
      </c>
      <c r="F100" s="6">
        <v>26.3</v>
      </c>
      <c r="G100" s="4"/>
      <c r="H100" s="7"/>
      <c r="I100" s="4"/>
      <c r="J100" s="7"/>
      <c r="K100" s="4">
        <v>28</v>
      </c>
      <c r="L100" s="7">
        <v>28</v>
      </c>
      <c r="M100" s="6">
        <v>56</v>
      </c>
      <c r="N100" s="6">
        <v>82.3</v>
      </c>
      <c r="O100" t="str">
        <f t="shared" si="1"/>
        <v>(99, 60, '60', 'KOLARIĆ (DRAGIŠA) ALEKSANDAR', 4, 26.3, NULL, NULL, NULL, NULL, 28, 28, 56, 82.3),</v>
      </c>
    </row>
    <row r="101" spans="1:15" ht="15.75" thickBot="1" x14ac:dyDescent="0.3">
      <c r="A101" s="3">
        <v>100</v>
      </c>
      <c r="B101" s="4">
        <v>94</v>
      </c>
      <c r="C101" s="4">
        <v>94</v>
      </c>
      <c r="D101" s="5" t="s">
        <v>109</v>
      </c>
      <c r="E101" s="1">
        <v>4</v>
      </c>
      <c r="F101" s="6">
        <v>32.299999999999997</v>
      </c>
      <c r="G101" s="4"/>
      <c r="H101" s="7">
        <v>24</v>
      </c>
      <c r="I101" s="4"/>
      <c r="J101" s="7"/>
      <c r="K101" s="4"/>
      <c r="L101" s="7">
        <v>26</v>
      </c>
      <c r="M101" s="6">
        <v>50</v>
      </c>
      <c r="N101" s="6">
        <v>82.3</v>
      </c>
      <c r="O101" t="str">
        <f t="shared" si="1"/>
        <v>(100, 94, '94', 'DIMITRIĆ (ZORAN) ĐORĐE', 4, 32.3, NULL, 24, NULL, NULL, NULL, 26, 50, 82.3),</v>
      </c>
    </row>
    <row r="102" spans="1:15" ht="15.75" thickBot="1" x14ac:dyDescent="0.3">
      <c r="A102" s="3">
        <v>101</v>
      </c>
      <c r="B102" s="4">
        <v>313</v>
      </c>
      <c r="C102" s="4">
        <v>313</v>
      </c>
      <c r="D102" s="5" t="s">
        <v>110</v>
      </c>
      <c r="E102" s="1">
        <v>4</v>
      </c>
      <c r="F102" s="6">
        <v>32.299999999999997</v>
      </c>
      <c r="G102" s="4">
        <v>22</v>
      </c>
      <c r="H102" s="7"/>
      <c r="I102" s="4"/>
      <c r="J102" s="7"/>
      <c r="K102" s="4"/>
      <c r="L102" s="7">
        <v>28</v>
      </c>
      <c r="M102" s="6">
        <v>50</v>
      </c>
      <c r="N102" s="6">
        <v>82.3</v>
      </c>
      <c r="O102" t="str">
        <f t="shared" si="1"/>
        <v>(101, 313, '313', 'KIJANOVIĆ (MILOŠ) DRAGANA', 4, 32.3, 22, NULL, NULL, NULL, NULL, 28, 50, 82.3),</v>
      </c>
    </row>
    <row r="103" spans="1:15" ht="15.75" thickBot="1" x14ac:dyDescent="0.3">
      <c r="A103" s="3">
        <v>102</v>
      </c>
      <c r="B103" s="4">
        <v>51</v>
      </c>
      <c r="C103" s="4">
        <v>51</v>
      </c>
      <c r="D103" s="5" t="s">
        <v>111</v>
      </c>
      <c r="E103" s="1">
        <v>4</v>
      </c>
      <c r="F103" s="6">
        <v>34.119999999999997</v>
      </c>
      <c r="G103" s="4">
        <v>26</v>
      </c>
      <c r="H103" s="7"/>
      <c r="I103" s="4"/>
      <c r="J103" s="7"/>
      <c r="K103" s="4"/>
      <c r="L103" s="7">
        <v>22</v>
      </c>
      <c r="M103" s="6">
        <v>48</v>
      </c>
      <c r="N103" s="6">
        <v>82.12</v>
      </c>
      <c r="O103" t="str">
        <f t="shared" si="1"/>
        <v>(102, 51, '51', 'TOMIĆ (SVETISLAV) JELENA', 4, 34.12, 26, NULL, NULL, NULL, NULL, 22, 48, 82.12),</v>
      </c>
    </row>
    <row r="104" spans="1:15" ht="15.75" thickBot="1" x14ac:dyDescent="0.3">
      <c r="A104" s="3">
        <v>103</v>
      </c>
      <c r="B104" s="4">
        <v>87</v>
      </c>
      <c r="C104" s="4">
        <v>87</v>
      </c>
      <c r="D104" s="5" t="s">
        <v>112</v>
      </c>
      <c r="E104" s="1">
        <v>4</v>
      </c>
      <c r="F104" s="6">
        <v>30</v>
      </c>
      <c r="G104" s="4"/>
      <c r="H104" s="7">
        <v>24</v>
      </c>
      <c r="I104" s="4"/>
      <c r="J104" s="7"/>
      <c r="K104" s="4">
        <v>28</v>
      </c>
      <c r="L104" s="7"/>
      <c r="M104" s="6">
        <v>52</v>
      </c>
      <c r="N104" s="6">
        <v>82</v>
      </c>
      <c r="O104" t="str">
        <f t="shared" si="1"/>
        <v>(103, 87, '87', 'JANKOVIĆ (MILETA) ŽELJKA', 4, 30, NULL, 24, NULL, NULL, 28, NULL, 52, 82),</v>
      </c>
    </row>
    <row r="105" spans="1:15" ht="15.75" thickBot="1" x14ac:dyDescent="0.3">
      <c r="A105" s="3">
        <v>104</v>
      </c>
      <c r="B105" s="4">
        <v>62</v>
      </c>
      <c r="C105" s="4">
        <v>62</v>
      </c>
      <c r="D105" s="5" t="s">
        <v>113</v>
      </c>
      <c r="E105" s="1">
        <v>4</v>
      </c>
      <c r="F105" s="6">
        <v>29.96</v>
      </c>
      <c r="G105" s="4"/>
      <c r="H105" s="7">
        <v>24</v>
      </c>
      <c r="I105" s="4"/>
      <c r="J105" s="7"/>
      <c r="K105" s="4">
        <v>28</v>
      </c>
      <c r="L105" s="7"/>
      <c r="M105" s="6">
        <v>52</v>
      </c>
      <c r="N105" s="6">
        <v>81.96</v>
      </c>
      <c r="O105" t="str">
        <f t="shared" si="1"/>
        <v>(104, 62, '62', 'RADOSAVLJEVIĆ (DRAGAN) IVANA', 4, 29.96, NULL, 24, NULL, NULL, 28, NULL, 52, 81.96),</v>
      </c>
    </row>
    <row r="106" spans="1:15" ht="15.75" thickBot="1" x14ac:dyDescent="0.3">
      <c r="A106" s="3">
        <v>105</v>
      </c>
      <c r="B106" s="4">
        <v>110</v>
      </c>
      <c r="C106" s="4">
        <v>110</v>
      </c>
      <c r="D106" s="5" t="s">
        <v>114</v>
      </c>
      <c r="E106" s="1">
        <v>4</v>
      </c>
      <c r="F106" s="6">
        <v>33.659999999999997</v>
      </c>
      <c r="G106" s="4"/>
      <c r="H106" s="7"/>
      <c r="I106" s="4"/>
      <c r="J106" s="7">
        <v>20</v>
      </c>
      <c r="K106" s="4">
        <v>28</v>
      </c>
      <c r="L106" s="7"/>
      <c r="M106" s="6">
        <v>48</v>
      </c>
      <c r="N106" s="6">
        <v>81.66</v>
      </c>
      <c r="O106" t="str">
        <f t="shared" si="1"/>
        <v>(105, 110, '110', 'POPOVIĆ (JABLAN) DRAGANA', 4, 33.66, NULL, NULL, NULL, 20, 28, NULL, 48, 81.66),</v>
      </c>
    </row>
    <row r="107" spans="1:15" ht="15.75" thickBot="1" x14ac:dyDescent="0.3">
      <c r="A107" s="3">
        <v>106</v>
      </c>
      <c r="B107" s="4">
        <v>158</v>
      </c>
      <c r="C107" s="4">
        <v>158</v>
      </c>
      <c r="D107" s="5" t="s">
        <v>115</v>
      </c>
      <c r="E107" s="1">
        <v>4</v>
      </c>
      <c r="F107" s="6">
        <v>31.64</v>
      </c>
      <c r="G107" s="4"/>
      <c r="H107" s="7"/>
      <c r="I107" s="4"/>
      <c r="J107" s="7">
        <v>20</v>
      </c>
      <c r="K107" s="4">
        <v>30</v>
      </c>
      <c r="L107" s="7"/>
      <c r="M107" s="6">
        <v>50</v>
      </c>
      <c r="N107" s="6">
        <v>81.64</v>
      </c>
      <c r="O107" t="str">
        <f t="shared" si="1"/>
        <v>(106, 158, '158', 'ILIĆ (DRAGAN) NEMANJA', 4, 31.64, NULL, NULL, NULL, 20, 30, NULL, 50, 81.64),</v>
      </c>
    </row>
    <row r="108" spans="1:15" ht="15.75" thickBot="1" x14ac:dyDescent="0.3">
      <c r="A108" s="3">
        <v>107</v>
      </c>
      <c r="B108" s="4">
        <v>168</v>
      </c>
      <c r="C108" s="4">
        <v>168</v>
      </c>
      <c r="D108" s="5" t="s">
        <v>116</v>
      </c>
      <c r="E108" s="1">
        <v>4</v>
      </c>
      <c r="F108" s="6">
        <v>35.1</v>
      </c>
      <c r="G108" s="4">
        <v>18</v>
      </c>
      <c r="H108" s="7"/>
      <c r="I108" s="4"/>
      <c r="J108" s="7"/>
      <c r="K108" s="4">
        <v>28</v>
      </c>
      <c r="L108" s="7"/>
      <c r="M108" s="6">
        <v>46</v>
      </c>
      <c r="N108" s="6">
        <v>81.099999999999994</v>
      </c>
      <c r="O108" t="str">
        <f t="shared" si="1"/>
        <v>(107, 168, '168', 'MITROVIĆ (NEBOJŠA) JASMINA', 4, 35.1, 18, NULL, NULL, NULL, 28, NULL, 46, 81.1),</v>
      </c>
    </row>
    <row r="109" spans="1:15" ht="15.75" thickBot="1" x14ac:dyDescent="0.3">
      <c r="A109" s="3">
        <v>108</v>
      </c>
      <c r="B109" s="4">
        <v>45</v>
      </c>
      <c r="C109" s="4">
        <v>45</v>
      </c>
      <c r="D109" s="5" t="s">
        <v>117</v>
      </c>
      <c r="E109" s="1">
        <v>4</v>
      </c>
      <c r="F109" s="6">
        <v>28.96</v>
      </c>
      <c r="G109" s="4"/>
      <c r="H109" s="7"/>
      <c r="I109" s="4"/>
      <c r="J109" s="7">
        <v>22</v>
      </c>
      <c r="K109" s="4">
        <v>30</v>
      </c>
      <c r="L109" s="7"/>
      <c r="M109" s="6">
        <v>52</v>
      </c>
      <c r="N109" s="6">
        <v>80.959999999999994</v>
      </c>
      <c r="O109" t="str">
        <f t="shared" si="1"/>
        <v>(108, 45, '45', 'BELOVIĆ (DEJAN) ZVONKO', 4, 28.96, NULL, NULL, NULL, 22, 30, NULL, 52, 80.96),</v>
      </c>
    </row>
    <row r="110" spans="1:15" ht="15.75" thickBot="1" x14ac:dyDescent="0.3">
      <c r="A110" s="3">
        <v>109</v>
      </c>
      <c r="B110" s="4">
        <v>194</v>
      </c>
      <c r="C110" s="4">
        <v>194</v>
      </c>
      <c r="D110" s="5" t="s">
        <v>118</v>
      </c>
      <c r="E110" s="1">
        <v>4</v>
      </c>
      <c r="F110" s="6">
        <v>28.88</v>
      </c>
      <c r="G110" s="4">
        <v>24</v>
      </c>
      <c r="H110" s="7"/>
      <c r="I110" s="4"/>
      <c r="J110" s="7"/>
      <c r="K110" s="4">
        <v>28</v>
      </c>
      <c r="L110" s="7"/>
      <c r="M110" s="6">
        <v>52</v>
      </c>
      <c r="N110" s="6">
        <v>80.88</v>
      </c>
      <c r="O110" t="str">
        <f t="shared" si="1"/>
        <v>(109, 194, '194', 'ŽIVANOVIĆ (MILUTIN) JASMINA', 4, 28.88, 24, NULL, NULL, NULL, 28, NULL, 52, 80.88),</v>
      </c>
    </row>
    <row r="111" spans="1:15" ht="15.75" thickBot="1" x14ac:dyDescent="0.3">
      <c r="A111" s="3">
        <v>110</v>
      </c>
      <c r="B111" s="4">
        <v>213</v>
      </c>
      <c r="C111" s="4">
        <v>213</v>
      </c>
      <c r="D111" s="5" t="s">
        <v>119</v>
      </c>
      <c r="E111" s="1">
        <v>4</v>
      </c>
      <c r="F111" s="6">
        <v>28.78</v>
      </c>
      <c r="G111" s="4"/>
      <c r="H111" s="7"/>
      <c r="I111" s="4"/>
      <c r="J111" s="7">
        <v>22</v>
      </c>
      <c r="K111" s="4"/>
      <c r="L111" s="7">
        <v>30</v>
      </c>
      <c r="M111" s="6">
        <v>52</v>
      </c>
      <c r="N111" s="6">
        <v>80.78</v>
      </c>
      <c r="O111" t="str">
        <f t="shared" si="1"/>
        <v>(110, 213, '213', 'BOŽIĆ (NEBOJŠA) DANA', 4, 28.78, NULL, NULL, NULL, 22, NULL, 30, 52, 80.78),</v>
      </c>
    </row>
    <row r="112" spans="1:15" ht="15.75" thickBot="1" x14ac:dyDescent="0.3">
      <c r="A112" s="3">
        <v>111</v>
      </c>
      <c r="B112" s="4">
        <v>310</v>
      </c>
      <c r="C112" s="4">
        <v>310</v>
      </c>
      <c r="D112" s="5" t="s">
        <v>120</v>
      </c>
      <c r="E112" s="1">
        <v>4</v>
      </c>
      <c r="F112" s="6">
        <v>26.42</v>
      </c>
      <c r="G112" s="4"/>
      <c r="H112" s="7"/>
      <c r="I112" s="4"/>
      <c r="J112" s="7"/>
      <c r="K112" s="4">
        <v>26</v>
      </c>
      <c r="L112" s="7">
        <v>28</v>
      </c>
      <c r="M112" s="6">
        <v>54</v>
      </c>
      <c r="N112" s="6">
        <v>80.42</v>
      </c>
      <c r="O112" t="str">
        <f t="shared" si="1"/>
        <v>(111, 310, '310', 'PUZOVIĆ (MILISAV) MILOJKA', 4, 26.42, NULL, NULL, NULL, NULL, 26, 28, 54, 80.42),</v>
      </c>
    </row>
    <row r="113" spans="1:15" ht="15.75" thickBot="1" x14ac:dyDescent="0.3">
      <c r="A113" s="3">
        <v>112</v>
      </c>
      <c r="B113" s="4">
        <v>118</v>
      </c>
      <c r="C113" s="4">
        <v>118</v>
      </c>
      <c r="D113" s="5" t="s">
        <v>121</v>
      </c>
      <c r="E113" s="1">
        <v>4</v>
      </c>
      <c r="F113" s="6">
        <v>30.34</v>
      </c>
      <c r="G113" s="4">
        <v>22</v>
      </c>
      <c r="H113" s="7"/>
      <c r="I113" s="4"/>
      <c r="J113" s="7"/>
      <c r="K113" s="4">
        <v>28</v>
      </c>
      <c r="L113" s="7"/>
      <c r="M113" s="6">
        <v>50</v>
      </c>
      <c r="N113" s="6">
        <v>80.34</v>
      </c>
      <c r="O113" t="str">
        <f t="shared" si="1"/>
        <v>(112, 118, '118', 'ĐAKOVIĆ (DRAGOLJUB) DANIJELA', 4, 30.34, 22, NULL, NULL, NULL, 28, NULL, 50, 80.34),</v>
      </c>
    </row>
    <row r="114" spans="1:15" ht="15.75" thickBot="1" x14ac:dyDescent="0.3">
      <c r="A114" s="3">
        <v>113</v>
      </c>
      <c r="B114" s="4">
        <v>75</v>
      </c>
      <c r="C114" s="4">
        <v>75</v>
      </c>
      <c r="D114" s="5" t="s">
        <v>122</v>
      </c>
      <c r="E114" s="1">
        <v>4</v>
      </c>
      <c r="F114" s="6">
        <v>28.32</v>
      </c>
      <c r="G114" s="4">
        <v>22</v>
      </c>
      <c r="H114" s="7"/>
      <c r="I114" s="4"/>
      <c r="J114" s="7"/>
      <c r="K114" s="4">
        <v>30</v>
      </c>
      <c r="L114" s="7"/>
      <c r="M114" s="6">
        <v>52</v>
      </c>
      <c r="N114" s="6">
        <v>80.319999999999993</v>
      </c>
      <c r="O114" t="str">
        <f t="shared" si="1"/>
        <v>(113, 75, '75', 'SPASOJEVIĆ (MIJA) SANJA', 4, 28.32, 22, NULL, NULL, NULL, 30, NULL, 52, 80.32),</v>
      </c>
    </row>
    <row r="115" spans="1:15" ht="15.75" thickBot="1" x14ac:dyDescent="0.3">
      <c r="A115" s="3">
        <v>114</v>
      </c>
      <c r="B115" s="4">
        <v>122</v>
      </c>
      <c r="C115" s="4">
        <v>122</v>
      </c>
      <c r="D115" s="5" t="s">
        <v>123</v>
      </c>
      <c r="E115" s="1">
        <v>4</v>
      </c>
      <c r="F115" s="6">
        <v>32.32</v>
      </c>
      <c r="G115" s="4"/>
      <c r="H115" s="7"/>
      <c r="I115" s="4"/>
      <c r="J115" s="7"/>
      <c r="K115" s="4">
        <v>26</v>
      </c>
      <c r="L115" s="7">
        <v>22</v>
      </c>
      <c r="M115" s="6">
        <v>48</v>
      </c>
      <c r="N115" s="6">
        <v>80.319999999999993</v>
      </c>
      <c r="O115" t="str">
        <f t="shared" si="1"/>
        <v>(114, 122, '122', 'ĐORĐEVIĆ (ALEKSANDAR) SAŠA', 4, 32.32, NULL, NULL, NULL, NULL, 26, 22, 48, 80.32),</v>
      </c>
    </row>
    <row r="116" spans="1:15" ht="15.75" thickBot="1" x14ac:dyDescent="0.3">
      <c r="A116" s="3">
        <v>115</v>
      </c>
      <c r="B116" s="4">
        <v>131</v>
      </c>
      <c r="C116" s="4">
        <v>131</v>
      </c>
      <c r="D116" s="5" t="s">
        <v>124</v>
      </c>
      <c r="E116" s="1">
        <v>4</v>
      </c>
      <c r="F116" s="6">
        <v>30.22</v>
      </c>
      <c r="G116" s="4"/>
      <c r="H116" s="7"/>
      <c r="I116" s="4">
        <v>24</v>
      </c>
      <c r="J116" s="7"/>
      <c r="K116" s="4">
        <v>26</v>
      </c>
      <c r="L116" s="7"/>
      <c r="M116" s="6">
        <v>50</v>
      </c>
      <c r="N116" s="6">
        <v>80.22</v>
      </c>
      <c r="O116" t="str">
        <f t="shared" si="1"/>
        <v>(115, 131, '131', 'PETROVIĆ (MILISAV) VELJKO', 4, 30.22, NULL, NULL, 24, NULL, 26, NULL, 50, 80.22),</v>
      </c>
    </row>
    <row r="117" spans="1:15" ht="15.75" thickBot="1" x14ac:dyDescent="0.3">
      <c r="A117" s="3">
        <v>116</v>
      </c>
      <c r="B117" s="4">
        <v>160</v>
      </c>
      <c r="C117" s="4">
        <v>160</v>
      </c>
      <c r="D117" s="5" t="s">
        <v>125</v>
      </c>
      <c r="E117" s="1">
        <v>4</v>
      </c>
      <c r="F117" s="6">
        <v>19.98</v>
      </c>
      <c r="G117" s="4"/>
      <c r="H117" s="7">
        <v>30</v>
      </c>
      <c r="I117" s="4"/>
      <c r="J117" s="7"/>
      <c r="K117" s="4">
        <v>30</v>
      </c>
      <c r="L117" s="7"/>
      <c r="M117" s="6">
        <v>60</v>
      </c>
      <c r="N117" s="6">
        <v>79.98</v>
      </c>
      <c r="O117" t="str">
        <f t="shared" si="1"/>
        <v>(116, 160, '160', 'STANIĆ (MILIVOJE) JOVANA', 4, 19.98, NULL, 30, NULL, NULL, 30, NULL, 60, 79.98),</v>
      </c>
    </row>
    <row r="118" spans="1:15" ht="15.75" thickBot="1" x14ac:dyDescent="0.3">
      <c r="A118" s="3">
        <v>117</v>
      </c>
      <c r="B118" s="4">
        <v>4</v>
      </c>
      <c r="C118" s="4">
        <v>4</v>
      </c>
      <c r="D118" s="5" t="s">
        <v>126</v>
      </c>
      <c r="E118" s="1">
        <v>4</v>
      </c>
      <c r="F118" s="6">
        <v>27.86</v>
      </c>
      <c r="G118" s="4"/>
      <c r="H118" s="7">
        <v>30</v>
      </c>
      <c r="I118" s="4"/>
      <c r="J118" s="7"/>
      <c r="K118" s="4">
        <v>22</v>
      </c>
      <c r="L118" s="7"/>
      <c r="M118" s="6">
        <v>52</v>
      </c>
      <c r="N118" s="6">
        <v>79.86</v>
      </c>
      <c r="O118" t="str">
        <f t="shared" si="1"/>
        <v>(117, 4, '4', 'VESKOVIĆ (DRAGAN) MARINA', 4, 27.86, NULL, 30, NULL, NULL, 22, NULL, 52, 79.86),</v>
      </c>
    </row>
    <row r="119" spans="1:15" ht="15.75" thickBot="1" x14ac:dyDescent="0.3">
      <c r="A119" s="3">
        <v>118</v>
      </c>
      <c r="B119" s="4">
        <v>61</v>
      </c>
      <c r="C119" s="4">
        <v>61</v>
      </c>
      <c r="D119" s="5" t="s">
        <v>127</v>
      </c>
      <c r="E119" s="1">
        <v>4</v>
      </c>
      <c r="F119" s="6">
        <v>29.86</v>
      </c>
      <c r="G119" s="4"/>
      <c r="H119" s="7">
        <v>26</v>
      </c>
      <c r="I119" s="4"/>
      <c r="J119" s="7"/>
      <c r="K119" s="4">
        <v>24</v>
      </c>
      <c r="L119" s="7"/>
      <c r="M119" s="6">
        <v>50</v>
      </c>
      <c r="N119" s="6">
        <v>79.86</v>
      </c>
      <c r="O119" t="str">
        <f t="shared" si="1"/>
        <v>(118, 61, '61', 'JANČIĆ (SAVO) JELENA', 4, 29.86, NULL, 26, NULL, NULL, 24, NULL, 50, 79.86),</v>
      </c>
    </row>
    <row r="120" spans="1:15" ht="15.75" thickBot="1" x14ac:dyDescent="0.3">
      <c r="A120" s="3">
        <v>119</v>
      </c>
      <c r="B120" s="4">
        <v>320</v>
      </c>
      <c r="C120" s="4">
        <v>320</v>
      </c>
      <c r="D120" s="5" t="s">
        <v>128</v>
      </c>
      <c r="E120" s="1">
        <v>4</v>
      </c>
      <c r="F120" s="6">
        <v>25.8</v>
      </c>
      <c r="G120" s="4"/>
      <c r="H120" s="7"/>
      <c r="I120" s="4"/>
      <c r="J120" s="7"/>
      <c r="K120" s="4">
        <v>26</v>
      </c>
      <c r="L120" s="7">
        <v>28</v>
      </c>
      <c r="M120" s="6">
        <v>54</v>
      </c>
      <c r="N120" s="6">
        <v>79.8</v>
      </c>
      <c r="O120" t="str">
        <f t="shared" si="1"/>
        <v>(119, 320, '320', 'POTEŽICA (NENAD) DUŠICA', 4, 25.8, NULL, NULL, NULL, NULL, 26, 28, 54, 79.8),</v>
      </c>
    </row>
    <row r="121" spans="1:15" ht="15.75" thickBot="1" x14ac:dyDescent="0.3">
      <c r="A121" s="3">
        <v>120</v>
      </c>
      <c r="B121" s="4">
        <v>171</v>
      </c>
      <c r="C121" s="4">
        <v>171</v>
      </c>
      <c r="D121" s="5" t="s">
        <v>129</v>
      </c>
      <c r="E121" s="1">
        <v>4</v>
      </c>
      <c r="F121" s="6">
        <v>25.8</v>
      </c>
      <c r="G121" s="4"/>
      <c r="H121" s="7"/>
      <c r="I121" s="4"/>
      <c r="J121" s="7"/>
      <c r="K121" s="4">
        <v>30</v>
      </c>
      <c r="L121" s="7">
        <v>24</v>
      </c>
      <c r="M121" s="6">
        <v>54</v>
      </c>
      <c r="N121" s="6">
        <v>79.8</v>
      </c>
      <c r="O121" t="str">
        <f t="shared" si="1"/>
        <v>(120, 171, '171', 'LAZIĆ (VLADAN) KATARINA', 4, 25.8, NULL, NULL, NULL, NULL, 30, 24, 54, 79.8),</v>
      </c>
    </row>
    <row r="122" spans="1:15" ht="15.75" thickBot="1" x14ac:dyDescent="0.3">
      <c r="A122" s="3">
        <v>121</v>
      </c>
      <c r="B122" s="4">
        <v>180</v>
      </c>
      <c r="C122" s="4">
        <v>180</v>
      </c>
      <c r="D122" s="5" t="s">
        <v>130</v>
      </c>
      <c r="E122" s="1">
        <v>4</v>
      </c>
      <c r="F122" s="6">
        <v>27.8</v>
      </c>
      <c r="G122" s="4"/>
      <c r="H122" s="7"/>
      <c r="I122" s="4"/>
      <c r="J122" s="7">
        <v>22</v>
      </c>
      <c r="K122" s="4">
        <v>30</v>
      </c>
      <c r="L122" s="7"/>
      <c r="M122" s="6">
        <v>52</v>
      </c>
      <c r="N122" s="6">
        <v>79.8</v>
      </c>
      <c r="O122" t="str">
        <f t="shared" si="1"/>
        <v>(121, 180, '180', 'ČARAPIĆ (RADIŠA) LAZAR', 4, 27.8, NULL, NULL, NULL, 22, 30, NULL, 52, 79.8),</v>
      </c>
    </row>
    <row r="123" spans="1:15" ht="15.75" thickBot="1" x14ac:dyDescent="0.3">
      <c r="A123" s="3">
        <v>122</v>
      </c>
      <c r="B123" s="4">
        <v>193</v>
      </c>
      <c r="C123" s="4">
        <v>193</v>
      </c>
      <c r="D123" s="5" t="s">
        <v>131</v>
      </c>
      <c r="E123" s="1">
        <v>4</v>
      </c>
      <c r="F123" s="6">
        <v>25.62</v>
      </c>
      <c r="G123" s="4"/>
      <c r="H123" s="7"/>
      <c r="I123" s="4"/>
      <c r="J123" s="7"/>
      <c r="K123" s="4">
        <v>30</v>
      </c>
      <c r="L123" s="7">
        <v>24</v>
      </c>
      <c r="M123" s="6">
        <v>54</v>
      </c>
      <c r="N123" s="6">
        <v>79.62</v>
      </c>
      <c r="O123" t="str">
        <f t="shared" si="1"/>
        <v>(122, 193, '193', 'PANTELIĆ (LJUBISAV) TANJA', 4, 25.62, NULL, NULL, NULL, NULL, 30, 24, 54, 79.62),</v>
      </c>
    </row>
    <row r="124" spans="1:15" ht="15.75" thickBot="1" x14ac:dyDescent="0.3">
      <c r="A124" s="3">
        <v>123</v>
      </c>
      <c r="B124" s="4">
        <v>96</v>
      </c>
      <c r="C124" s="4">
        <v>96</v>
      </c>
      <c r="D124" s="5" t="s">
        <v>132</v>
      </c>
      <c r="E124" s="1">
        <v>4</v>
      </c>
      <c r="F124" s="6">
        <v>25.54</v>
      </c>
      <c r="G124" s="4"/>
      <c r="H124" s="7"/>
      <c r="I124" s="4"/>
      <c r="J124" s="7"/>
      <c r="K124" s="4">
        <v>28</v>
      </c>
      <c r="L124" s="7">
        <v>26</v>
      </c>
      <c r="M124" s="6">
        <v>54</v>
      </c>
      <c r="N124" s="6">
        <v>79.540000000000006</v>
      </c>
      <c r="O124" t="str">
        <f t="shared" si="1"/>
        <v>(123, 96, '96', 'ŠKODRIĆ (ZORAN) ALEKSANDAR', 4, 25.54, NULL, NULL, NULL, NULL, 28, 26, 54, 79.54),</v>
      </c>
    </row>
    <row r="125" spans="1:15" ht="15.75" thickBot="1" x14ac:dyDescent="0.3">
      <c r="A125" s="3">
        <v>124</v>
      </c>
      <c r="B125" s="4">
        <v>46</v>
      </c>
      <c r="C125" s="4">
        <v>46</v>
      </c>
      <c r="D125" s="5" t="s">
        <v>133</v>
      </c>
      <c r="E125" s="1">
        <v>4</v>
      </c>
      <c r="F125" s="6">
        <v>29.26</v>
      </c>
      <c r="G125" s="4"/>
      <c r="H125" s="7"/>
      <c r="I125" s="4"/>
      <c r="J125" s="7"/>
      <c r="K125" s="4">
        <v>26</v>
      </c>
      <c r="L125" s="7">
        <v>24</v>
      </c>
      <c r="M125" s="6">
        <v>50</v>
      </c>
      <c r="N125" s="6">
        <v>79.260000000000005</v>
      </c>
      <c r="O125" t="str">
        <f t="shared" si="1"/>
        <v>(124, 46, '46', 'MUŠICKI (MILIŠA) ILIJA', 4, 29.26, NULL, NULL, NULL, NULL, 26, 24, 50, 79.26),</v>
      </c>
    </row>
    <row r="126" spans="1:15" ht="15.75" thickBot="1" x14ac:dyDescent="0.3">
      <c r="A126" s="3">
        <v>125</v>
      </c>
      <c r="B126" s="4">
        <v>77</v>
      </c>
      <c r="C126" s="4">
        <v>77</v>
      </c>
      <c r="D126" s="5" t="s">
        <v>134</v>
      </c>
      <c r="E126" s="1">
        <v>4</v>
      </c>
      <c r="F126" s="6">
        <v>31.08</v>
      </c>
      <c r="G126" s="4">
        <v>22</v>
      </c>
      <c r="H126" s="7">
        <v>26</v>
      </c>
      <c r="I126" s="4"/>
      <c r="J126" s="7"/>
      <c r="K126" s="4"/>
      <c r="L126" s="7"/>
      <c r="M126" s="6">
        <v>48</v>
      </c>
      <c r="N126" s="6">
        <v>79.08</v>
      </c>
      <c r="O126" t="str">
        <f t="shared" si="1"/>
        <v>(125, 77, '77', 'TOMIĆ (ŽIVISLAV) MILENA', 4, 31.08, 22, 26, NULL, NULL, NULL, NULL, 48, 79.08),</v>
      </c>
    </row>
    <row r="127" spans="1:15" ht="15.75" thickBot="1" x14ac:dyDescent="0.3">
      <c r="A127" s="3">
        <v>126</v>
      </c>
      <c r="B127" s="4">
        <v>9</v>
      </c>
      <c r="C127" s="4">
        <v>9</v>
      </c>
      <c r="D127" s="5" t="s">
        <v>135</v>
      </c>
      <c r="E127" s="1">
        <v>4</v>
      </c>
      <c r="F127" s="6">
        <v>29.06</v>
      </c>
      <c r="G127" s="4"/>
      <c r="H127" s="7">
        <v>22</v>
      </c>
      <c r="I127" s="4"/>
      <c r="J127" s="7"/>
      <c r="K127" s="4">
        <v>28</v>
      </c>
      <c r="L127" s="7"/>
      <c r="M127" s="6">
        <v>50</v>
      </c>
      <c r="N127" s="6">
        <v>79.06</v>
      </c>
      <c r="O127" t="str">
        <f t="shared" si="1"/>
        <v>(126, 9, '9', 'NOVAKOVIĆ (PJER) BOJAN', 4, 29.06, NULL, 22, NULL, NULL, 28, NULL, 50, 79.06),</v>
      </c>
    </row>
    <row r="128" spans="1:15" ht="15.75" thickBot="1" x14ac:dyDescent="0.3">
      <c r="A128" s="3">
        <v>127</v>
      </c>
      <c r="B128" s="4">
        <v>214</v>
      </c>
      <c r="C128" s="4">
        <v>214</v>
      </c>
      <c r="D128" s="5" t="s">
        <v>136</v>
      </c>
      <c r="E128" s="1">
        <v>4</v>
      </c>
      <c r="F128" s="6">
        <v>31.04</v>
      </c>
      <c r="G128" s="4">
        <v>28</v>
      </c>
      <c r="H128" s="7"/>
      <c r="I128" s="4"/>
      <c r="J128" s="7"/>
      <c r="K128" s="4"/>
      <c r="L128" s="7">
        <v>20</v>
      </c>
      <c r="M128" s="6">
        <v>48</v>
      </c>
      <c r="N128" s="6">
        <v>79.040000000000006</v>
      </c>
      <c r="O128" t="str">
        <f t="shared" si="1"/>
        <v>(127, 214, '214', 'NEŠKOVIĆ (MIODRAG) NATAŠA', 4, 31.04, 28, NULL, NULL, NULL, NULL, 20, 48, 79.04),</v>
      </c>
    </row>
    <row r="129" spans="1:15" ht="15.75" thickBot="1" x14ac:dyDescent="0.3">
      <c r="A129" s="3">
        <v>128</v>
      </c>
      <c r="B129" s="4">
        <v>335</v>
      </c>
      <c r="C129" s="4">
        <v>335</v>
      </c>
      <c r="D129" s="5" t="s">
        <v>137</v>
      </c>
      <c r="E129" s="1">
        <v>4</v>
      </c>
      <c r="F129" s="6">
        <v>27</v>
      </c>
      <c r="G129" s="4"/>
      <c r="H129" s="7"/>
      <c r="I129" s="4"/>
      <c r="J129" s="7"/>
      <c r="K129" s="4">
        <v>26</v>
      </c>
      <c r="L129" s="7">
        <v>26</v>
      </c>
      <c r="M129" s="6">
        <v>52</v>
      </c>
      <c r="N129" s="6">
        <v>79</v>
      </c>
      <c r="O129" t="str">
        <f t="shared" si="1"/>
        <v>(128, 335, '335', 'TABAKOVIĆ (SALKO) IDRIZ', 4, 27, NULL, NULL, NULL, NULL, 26, 26, 52, 79),</v>
      </c>
    </row>
    <row r="130" spans="1:15" ht="15.75" thickBot="1" x14ac:dyDescent="0.3">
      <c r="A130" s="3">
        <v>129</v>
      </c>
      <c r="B130" s="4">
        <v>95</v>
      </c>
      <c r="C130" s="4">
        <v>95</v>
      </c>
      <c r="D130" s="5" t="s">
        <v>138</v>
      </c>
      <c r="E130" s="1">
        <v>4</v>
      </c>
      <c r="F130" s="6">
        <v>24.74</v>
      </c>
      <c r="G130" s="4"/>
      <c r="H130" s="7"/>
      <c r="I130" s="4"/>
      <c r="J130" s="7"/>
      <c r="K130" s="4">
        <v>26</v>
      </c>
      <c r="L130" s="7">
        <v>28</v>
      </c>
      <c r="M130" s="6">
        <v>54</v>
      </c>
      <c r="N130" s="6">
        <v>78.739999999999995</v>
      </c>
      <c r="O130" t="str">
        <f t="shared" si="1"/>
        <v>(129, 95, '95', 'CVETKOVIĆ (MILORAD) IVAN', 4, 24.74, NULL, NULL, NULL, NULL, 26, 28, 54, 78.74),</v>
      </c>
    </row>
    <row r="131" spans="1:15" ht="15.75" thickBot="1" x14ac:dyDescent="0.3">
      <c r="A131" s="3">
        <v>130</v>
      </c>
      <c r="B131" s="4">
        <v>143</v>
      </c>
      <c r="C131" s="4">
        <v>143</v>
      </c>
      <c r="D131" s="5" t="s">
        <v>139</v>
      </c>
      <c r="E131" s="1">
        <v>4</v>
      </c>
      <c r="F131" s="6">
        <v>28.72</v>
      </c>
      <c r="G131" s="4">
        <v>24</v>
      </c>
      <c r="H131" s="7"/>
      <c r="I131" s="4"/>
      <c r="J131" s="7"/>
      <c r="K131" s="4">
        <v>26</v>
      </c>
      <c r="L131" s="7"/>
      <c r="M131" s="6">
        <v>50</v>
      </c>
      <c r="N131" s="6">
        <v>78.72</v>
      </c>
      <c r="O131" t="str">
        <f t="shared" ref="O131:O194" si="2">"("&amp;A131&amp;", "&amp;B131&amp;", '"&amp;C131&amp;"', '"&amp;D131&amp;"', "&amp;E131&amp;", "&amp;F131&amp;", "&amp;IF(ISBLANK(G131),"NULL",G131)&amp;", "&amp;IF(ISBLANK(H131),"NULL",H131)&amp;", "&amp;IF(ISBLANK(I131),"NULL",I131)&amp;", "&amp;IF(ISBLANK(J131),"NULL",J131)&amp;", "&amp;IF(ISBLANK(K131),"NULL",K131)&amp;", "&amp;IF(ISBLANK(L131),"NULL",L131)&amp;", "&amp;M131&amp;", "&amp;N131&amp;"),"</f>
        <v>(130, 143, '143', 'TEŠIĆ (ZORKO) MILENA', 4, 28.72, 24, NULL, NULL, NULL, 26, NULL, 50, 78.72),</v>
      </c>
    </row>
    <row r="132" spans="1:15" ht="15.75" thickBot="1" x14ac:dyDescent="0.3">
      <c r="A132" s="3">
        <v>131</v>
      </c>
      <c r="B132" s="4">
        <v>152</v>
      </c>
      <c r="C132" s="4">
        <v>152</v>
      </c>
      <c r="D132" s="5" t="s">
        <v>140</v>
      </c>
      <c r="E132" s="1">
        <v>4</v>
      </c>
      <c r="F132" s="6">
        <v>32.64</v>
      </c>
      <c r="G132" s="4"/>
      <c r="H132" s="7"/>
      <c r="I132" s="4"/>
      <c r="J132" s="7"/>
      <c r="K132" s="4">
        <v>24</v>
      </c>
      <c r="L132" s="7">
        <v>22</v>
      </c>
      <c r="M132" s="6">
        <v>46</v>
      </c>
      <c r="N132" s="6">
        <v>78.64</v>
      </c>
      <c r="O132" t="str">
        <f t="shared" si="2"/>
        <v>(131, 152, '152', 'STANČIĆ (ZORAN) JOVANA', 4, 32.64, NULL, NULL, NULL, NULL, 24, 22, 46, 78.64),</v>
      </c>
    </row>
    <row r="133" spans="1:15" ht="15.75" thickBot="1" x14ac:dyDescent="0.3">
      <c r="A133" s="3">
        <v>132</v>
      </c>
      <c r="B133" s="4">
        <v>197</v>
      </c>
      <c r="C133" s="4">
        <v>197</v>
      </c>
      <c r="D133" s="5" t="s">
        <v>141</v>
      </c>
      <c r="E133" s="1">
        <v>4</v>
      </c>
      <c r="F133" s="6">
        <v>24.6</v>
      </c>
      <c r="G133" s="4"/>
      <c r="H133" s="7"/>
      <c r="I133" s="4">
        <v>28</v>
      </c>
      <c r="J133" s="7"/>
      <c r="K133" s="4">
        <v>26</v>
      </c>
      <c r="L133" s="7"/>
      <c r="M133" s="6">
        <v>54</v>
      </c>
      <c r="N133" s="6">
        <v>78.599999999999994</v>
      </c>
      <c r="O133" t="str">
        <f t="shared" si="2"/>
        <v>(132, 197, '197', 'MIJAILOVIĆ (MILAN) MARIJA', 4, 24.6, NULL, NULL, 28, NULL, 26, NULL, 54, 78.6),</v>
      </c>
    </row>
    <row r="134" spans="1:15" ht="15.75" thickBot="1" x14ac:dyDescent="0.3">
      <c r="A134" s="3">
        <v>133</v>
      </c>
      <c r="B134" s="4">
        <v>57</v>
      </c>
      <c r="C134" s="4">
        <v>57</v>
      </c>
      <c r="D134" s="5" t="s">
        <v>142</v>
      </c>
      <c r="E134" s="1">
        <v>4</v>
      </c>
      <c r="F134" s="6">
        <v>26.56</v>
      </c>
      <c r="G134" s="4"/>
      <c r="H134" s="7"/>
      <c r="I134" s="4"/>
      <c r="J134" s="7"/>
      <c r="K134" s="4">
        <v>30</v>
      </c>
      <c r="L134" s="7">
        <v>22</v>
      </c>
      <c r="M134" s="6">
        <v>52</v>
      </c>
      <c r="N134" s="6">
        <v>78.56</v>
      </c>
      <c r="O134" t="str">
        <f t="shared" si="2"/>
        <v>(133, 57, '57', 'ĐORĐEVIĆ (RADE) ANA', 4, 26.56, NULL, NULL, NULL, NULL, 30, 22, 52, 78.56),</v>
      </c>
    </row>
    <row r="135" spans="1:15" ht="15.75" thickBot="1" x14ac:dyDescent="0.3">
      <c r="A135" s="3">
        <v>134</v>
      </c>
      <c r="B135" s="4">
        <v>205</v>
      </c>
      <c r="C135" s="4">
        <v>205</v>
      </c>
      <c r="D135" s="5" t="s">
        <v>143</v>
      </c>
      <c r="E135" s="1">
        <v>4</v>
      </c>
      <c r="F135" s="6">
        <v>26.18</v>
      </c>
      <c r="G135" s="4"/>
      <c r="H135" s="7"/>
      <c r="I135" s="4"/>
      <c r="J135" s="7"/>
      <c r="K135" s="4">
        <v>30</v>
      </c>
      <c r="L135" s="7">
        <v>22</v>
      </c>
      <c r="M135" s="6">
        <v>52</v>
      </c>
      <c r="N135" s="6">
        <v>78.180000000000007</v>
      </c>
      <c r="O135" t="str">
        <f t="shared" si="2"/>
        <v>(134, 205, '205', 'RUŽIČIĆ (SAVA) ANDRIJA', 4, 26.18, NULL, NULL, NULL, NULL, 30, 22, 52, 78.18),</v>
      </c>
    </row>
    <row r="136" spans="1:15" ht="15.75" thickBot="1" x14ac:dyDescent="0.3">
      <c r="A136" s="3">
        <v>135</v>
      </c>
      <c r="B136" s="4">
        <v>163</v>
      </c>
      <c r="C136" s="4">
        <v>163</v>
      </c>
      <c r="D136" s="5" t="s">
        <v>144</v>
      </c>
      <c r="E136" s="1">
        <v>4</v>
      </c>
      <c r="F136" s="6">
        <v>32.119999999999997</v>
      </c>
      <c r="G136" s="4">
        <v>20</v>
      </c>
      <c r="H136" s="7">
        <v>26</v>
      </c>
      <c r="I136" s="4"/>
      <c r="J136" s="7"/>
      <c r="K136" s="4"/>
      <c r="L136" s="7"/>
      <c r="M136" s="6">
        <v>46</v>
      </c>
      <c r="N136" s="6">
        <v>78.12</v>
      </c>
      <c r="O136" t="str">
        <f t="shared" si="2"/>
        <v>(135, 163, '163', 'SIMIĆ (ZORAN) JELENA', 4, 32.12, 20, 26, NULL, NULL, NULL, NULL, 46, 78.12),</v>
      </c>
    </row>
    <row r="137" spans="1:15" ht="15.75" thickBot="1" x14ac:dyDescent="0.3">
      <c r="A137" s="3">
        <v>136</v>
      </c>
      <c r="B137" s="4">
        <v>181</v>
      </c>
      <c r="C137" s="4">
        <v>181</v>
      </c>
      <c r="D137" s="5" t="s">
        <v>145</v>
      </c>
      <c r="E137" s="1">
        <v>4</v>
      </c>
      <c r="F137" s="6">
        <v>29.94</v>
      </c>
      <c r="G137" s="4">
        <v>26</v>
      </c>
      <c r="H137" s="7"/>
      <c r="I137" s="4"/>
      <c r="J137" s="7"/>
      <c r="K137" s="4"/>
      <c r="L137" s="7">
        <v>22</v>
      </c>
      <c r="M137" s="6">
        <v>48</v>
      </c>
      <c r="N137" s="6">
        <v>77.94</v>
      </c>
      <c r="O137" t="str">
        <f t="shared" si="2"/>
        <v>(136, 181, '181', 'TADIĆ (DOBRIVOJ) ANA', 4, 29.94, 26, NULL, NULL, NULL, NULL, 22, 48, 77.94),</v>
      </c>
    </row>
    <row r="138" spans="1:15" ht="15.75" thickBot="1" x14ac:dyDescent="0.3">
      <c r="A138" s="3">
        <v>137</v>
      </c>
      <c r="B138" s="4">
        <v>84</v>
      </c>
      <c r="C138" s="4">
        <v>84</v>
      </c>
      <c r="D138" s="5" t="s">
        <v>146</v>
      </c>
      <c r="E138" s="1">
        <v>4</v>
      </c>
      <c r="F138" s="6">
        <v>29.72</v>
      </c>
      <c r="G138" s="4"/>
      <c r="H138" s="7"/>
      <c r="I138" s="4"/>
      <c r="J138" s="7"/>
      <c r="K138" s="4">
        <v>24</v>
      </c>
      <c r="L138" s="7">
        <v>24</v>
      </c>
      <c r="M138" s="6">
        <v>48</v>
      </c>
      <c r="N138" s="6">
        <v>77.72</v>
      </c>
      <c r="O138" t="str">
        <f t="shared" si="2"/>
        <v>(137, 84, '84', 'MILOVANOVIĆ (ZORAN) VALENTINA', 4, 29.72, NULL, NULL, NULL, NULL, 24, 24, 48, 77.72),</v>
      </c>
    </row>
    <row r="139" spans="1:15" ht="15.75" thickBot="1" x14ac:dyDescent="0.3">
      <c r="A139" s="3">
        <v>138</v>
      </c>
      <c r="B139" s="4">
        <v>123</v>
      </c>
      <c r="C139" s="4">
        <v>123</v>
      </c>
      <c r="D139" s="5" t="s">
        <v>147</v>
      </c>
      <c r="E139" s="1">
        <v>4</v>
      </c>
      <c r="F139" s="6">
        <v>27.68</v>
      </c>
      <c r="G139" s="4"/>
      <c r="H139" s="7"/>
      <c r="I139" s="4"/>
      <c r="J139" s="7">
        <v>20</v>
      </c>
      <c r="K139" s="4">
        <v>30</v>
      </c>
      <c r="L139" s="7"/>
      <c r="M139" s="6">
        <v>50</v>
      </c>
      <c r="N139" s="6">
        <v>77.680000000000007</v>
      </c>
      <c r="O139" t="str">
        <f t="shared" si="2"/>
        <v>(138, 123, '123', 'ĐERMANOVIĆ (RADOVAN) ĐORĐE', 4, 27.68, NULL, NULL, NULL, 20, 30, NULL, 50, 77.68),</v>
      </c>
    </row>
    <row r="140" spans="1:15" ht="15.75" thickBot="1" x14ac:dyDescent="0.3">
      <c r="A140" s="3">
        <v>139</v>
      </c>
      <c r="B140" s="4">
        <v>321</v>
      </c>
      <c r="C140" s="4">
        <v>321</v>
      </c>
      <c r="D140" s="5" t="s">
        <v>148</v>
      </c>
      <c r="E140" s="1">
        <v>4</v>
      </c>
      <c r="F140" s="6">
        <v>27.64</v>
      </c>
      <c r="G140" s="4"/>
      <c r="H140" s="7"/>
      <c r="I140" s="4"/>
      <c r="J140" s="7"/>
      <c r="K140" s="4">
        <v>26</v>
      </c>
      <c r="L140" s="7">
        <v>24</v>
      </c>
      <c r="M140" s="6">
        <v>50</v>
      </c>
      <c r="N140" s="6">
        <v>77.64</v>
      </c>
      <c r="O140" t="str">
        <f t="shared" si="2"/>
        <v>(139, 321, '321', 'JAKOVLJEVIĆ (RADOJKO) BILJANA', 4, 27.64, NULL, NULL, NULL, NULL, 26, 24, 50, 77.64),</v>
      </c>
    </row>
    <row r="141" spans="1:15" ht="15.75" thickBot="1" x14ac:dyDescent="0.3">
      <c r="A141" s="3">
        <v>140</v>
      </c>
      <c r="B141" s="4">
        <v>332</v>
      </c>
      <c r="C141" s="4">
        <v>332</v>
      </c>
      <c r="D141" s="5" t="s">
        <v>149</v>
      </c>
      <c r="E141" s="1">
        <v>4</v>
      </c>
      <c r="F141" s="6">
        <v>25.62</v>
      </c>
      <c r="G141" s="4"/>
      <c r="H141" s="7">
        <v>24</v>
      </c>
      <c r="I141" s="4"/>
      <c r="J141" s="7"/>
      <c r="K141" s="4"/>
      <c r="L141" s="7">
        <v>28</v>
      </c>
      <c r="M141" s="6">
        <v>52</v>
      </c>
      <c r="N141" s="6">
        <v>77.62</v>
      </c>
      <c r="O141" t="str">
        <f t="shared" si="2"/>
        <v>(140, 332, '332', 'ROGANOVIĆ (VOJISLAV) DUŠICA', 4, 25.62, NULL, 24, NULL, NULL, NULL, 28, 52, 77.62),</v>
      </c>
    </row>
    <row r="142" spans="1:15" ht="15.75" thickBot="1" x14ac:dyDescent="0.3">
      <c r="A142" s="3">
        <v>141</v>
      </c>
      <c r="B142" s="4">
        <v>140</v>
      </c>
      <c r="C142" s="4">
        <v>140</v>
      </c>
      <c r="D142" s="5" t="s">
        <v>150</v>
      </c>
      <c r="E142" s="1">
        <v>3</v>
      </c>
      <c r="F142" s="6">
        <v>27.6</v>
      </c>
      <c r="G142" s="4"/>
      <c r="H142" s="7"/>
      <c r="I142" s="4"/>
      <c r="J142" s="7"/>
      <c r="K142" s="4">
        <v>30</v>
      </c>
      <c r="L142" s="7">
        <v>20</v>
      </c>
      <c r="M142" s="6">
        <v>50</v>
      </c>
      <c r="N142" s="6">
        <v>77.599999999999994</v>
      </c>
      <c r="O142" t="str">
        <f t="shared" si="2"/>
        <v>(141, 140, '140', 'MILANOVIĆ (NENAD) DRAGANA', 3, 27.6, NULL, NULL, NULL, NULL, 30, 20, 50, 77.6),</v>
      </c>
    </row>
    <row r="143" spans="1:15" ht="15.75" thickBot="1" x14ac:dyDescent="0.3">
      <c r="A143" s="3">
        <v>142</v>
      </c>
      <c r="B143" s="4">
        <v>207</v>
      </c>
      <c r="C143" s="4">
        <v>207</v>
      </c>
      <c r="D143" s="5" t="s">
        <v>151</v>
      </c>
      <c r="E143" s="1">
        <v>4</v>
      </c>
      <c r="F143" s="6">
        <v>27.6</v>
      </c>
      <c r="G143" s="4"/>
      <c r="H143" s="7"/>
      <c r="I143" s="4"/>
      <c r="J143" s="7"/>
      <c r="K143" s="4">
        <v>30</v>
      </c>
      <c r="L143" s="7">
        <v>20</v>
      </c>
      <c r="M143" s="6">
        <v>50</v>
      </c>
      <c r="N143" s="6">
        <v>77.599999999999994</v>
      </c>
      <c r="O143" t="str">
        <f t="shared" si="2"/>
        <v>(142, 207, '207', 'PAŠIĆ (ŽELJKO) MIRJANA', 4, 27.6, NULL, NULL, NULL, NULL, 30, 20, 50, 77.6),</v>
      </c>
    </row>
    <row r="144" spans="1:15" ht="15.75" thickBot="1" x14ac:dyDescent="0.3">
      <c r="A144" s="3">
        <v>143</v>
      </c>
      <c r="B144" s="4">
        <v>315</v>
      </c>
      <c r="C144" s="4">
        <v>315</v>
      </c>
      <c r="D144" s="5" t="s">
        <v>152</v>
      </c>
      <c r="E144" s="1">
        <v>4</v>
      </c>
      <c r="F144" s="6">
        <v>25.54</v>
      </c>
      <c r="G144" s="4"/>
      <c r="H144" s="7"/>
      <c r="I144" s="4"/>
      <c r="J144" s="7"/>
      <c r="K144" s="4">
        <v>24</v>
      </c>
      <c r="L144" s="7">
        <v>28</v>
      </c>
      <c r="M144" s="6">
        <v>52</v>
      </c>
      <c r="N144" s="6">
        <v>77.540000000000006</v>
      </c>
      <c r="O144" t="str">
        <f t="shared" si="2"/>
        <v>(143, 315, '315', 'BEĆIROVIĆ (BELKISA) DAMIR', 4, 25.54, NULL, NULL, NULL, NULL, 24, 28, 52, 77.54),</v>
      </c>
    </row>
    <row r="145" spans="1:15" ht="15.75" thickBot="1" x14ac:dyDescent="0.3">
      <c r="A145" s="3">
        <v>144</v>
      </c>
      <c r="B145" s="4">
        <v>188</v>
      </c>
      <c r="C145" s="4">
        <v>188</v>
      </c>
      <c r="D145" s="5" t="s">
        <v>153</v>
      </c>
      <c r="E145" s="1">
        <v>4</v>
      </c>
      <c r="F145" s="6">
        <v>25.48</v>
      </c>
      <c r="G145" s="4"/>
      <c r="H145" s="7">
        <v>22</v>
      </c>
      <c r="I145" s="4"/>
      <c r="J145" s="7"/>
      <c r="K145" s="4">
        <v>30</v>
      </c>
      <c r="L145" s="7"/>
      <c r="M145" s="6">
        <v>52</v>
      </c>
      <c r="N145" s="6">
        <v>77.48</v>
      </c>
      <c r="O145" t="str">
        <f t="shared" si="2"/>
        <v>(144, 188, '188', 'BUKVIĆ (ŽIVORAD) ILIJA', 4, 25.48, NULL, 22, NULL, NULL, 30, NULL, 52, 77.48),</v>
      </c>
    </row>
    <row r="146" spans="1:15" ht="15.75" thickBot="1" x14ac:dyDescent="0.3">
      <c r="A146" s="3">
        <v>145</v>
      </c>
      <c r="B146" s="4">
        <v>304</v>
      </c>
      <c r="C146" s="4">
        <v>304</v>
      </c>
      <c r="D146" s="5" t="s">
        <v>154</v>
      </c>
      <c r="E146" s="1">
        <v>4</v>
      </c>
      <c r="F146" s="6">
        <v>27.44</v>
      </c>
      <c r="G146" s="4"/>
      <c r="H146" s="7"/>
      <c r="I146" s="4"/>
      <c r="J146" s="7"/>
      <c r="K146" s="4">
        <v>28</v>
      </c>
      <c r="L146" s="7">
        <v>22</v>
      </c>
      <c r="M146" s="6">
        <v>50</v>
      </c>
      <c r="N146" s="6">
        <v>77.44</v>
      </c>
      <c r="O146" t="str">
        <f t="shared" si="2"/>
        <v>(145, 304, '304', 'AKSENTIJEVIĆ (ZORAN) MILICA', 4, 27.44, NULL, NULL, NULL, NULL, 28, 22, 50, 77.44),</v>
      </c>
    </row>
    <row r="147" spans="1:15" ht="15.75" thickBot="1" x14ac:dyDescent="0.3">
      <c r="A147" s="3">
        <v>146</v>
      </c>
      <c r="B147" s="4">
        <v>127</v>
      </c>
      <c r="C147" s="4">
        <v>127</v>
      </c>
      <c r="D147" s="5" t="s">
        <v>155</v>
      </c>
      <c r="E147" s="1">
        <v>4</v>
      </c>
      <c r="F147" s="6">
        <v>25.34</v>
      </c>
      <c r="G147" s="4"/>
      <c r="H147" s="7"/>
      <c r="I147" s="4"/>
      <c r="J147" s="7">
        <v>28</v>
      </c>
      <c r="K147" s="4"/>
      <c r="L147" s="7">
        <v>24</v>
      </c>
      <c r="M147" s="6">
        <v>52</v>
      </c>
      <c r="N147" s="6">
        <v>77.34</v>
      </c>
      <c r="O147" t="str">
        <f t="shared" si="2"/>
        <v>(146, 127, '127', 'JOKIĆ (JOVAN) STRAHINJA', 4, 25.34, NULL, NULL, NULL, 28, NULL, 24, 52, 77.34),</v>
      </c>
    </row>
    <row r="148" spans="1:15" ht="15.75" thickBot="1" x14ac:dyDescent="0.3">
      <c r="A148" s="3">
        <v>147</v>
      </c>
      <c r="B148" s="4">
        <v>200</v>
      </c>
      <c r="C148" s="4">
        <v>200</v>
      </c>
      <c r="D148" s="5" t="s">
        <v>156</v>
      </c>
      <c r="E148" s="1">
        <v>4</v>
      </c>
      <c r="F148" s="6">
        <v>23.32</v>
      </c>
      <c r="G148" s="4"/>
      <c r="H148" s="7"/>
      <c r="I148" s="4">
        <v>26</v>
      </c>
      <c r="J148" s="7"/>
      <c r="K148" s="4">
        <v>28</v>
      </c>
      <c r="L148" s="7"/>
      <c r="M148" s="6">
        <v>54</v>
      </c>
      <c r="N148" s="6">
        <v>77.319999999999993</v>
      </c>
      <c r="O148" t="str">
        <f t="shared" si="2"/>
        <v>(147, 200, '200', 'SIMIĆ (ZORAN) NEMANJA', 4, 23.32, NULL, NULL, 26, NULL, 28, NULL, 54, 77.32),</v>
      </c>
    </row>
    <row r="149" spans="1:15" ht="15.75" thickBot="1" x14ac:dyDescent="0.3">
      <c r="A149" s="3">
        <v>148</v>
      </c>
      <c r="B149" s="4">
        <v>63</v>
      </c>
      <c r="C149" s="4">
        <v>63</v>
      </c>
      <c r="D149" s="5" t="s">
        <v>157</v>
      </c>
      <c r="E149" s="1">
        <v>4</v>
      </c>
      <c r="F149" s="6">
        <v>23.22</v>
      </c>
      <c r="G149" s="4">
        <v>28</v>
      </c>
      <c r="H149" s="7"/>
      <c r="I149" s="4"/>
      <c r="J149" s="7"/>
      <c r="K149" s="4">
        <v>26</v>
      </c>
      <c r="L149" s="7"/>
      <c r="M149" s="6">
        <v>54</v>
      </c>
      <c r="N149" s="6">
        <v>77.22</v>
      </c>
      <c r="O149" t="str">
        <f t="shared" si="2"/>
        <v>(148, 63, '63', 'GAVRILOVIĆ (MILIVOJ) JASNA', 4, 23.22, 28, NULL, NULL, NULL, 26, NULL, 54, 77.22),</v>
      </c>
    </row>
    <row r="150" spans="1:15" ht="15.75" thickBot="1" x14ac:dyDescent="0.3">
      <c r="A150" s="3">
        <v>149</v>
      </c>
      <c r="B150" s="4">
        <v>82</v>
      </c>
      <c r="C150" s="4">
        <v>82</v>
      </c>
      <c r="D150" s="5" t="s">
        <v>158</v>
      </c>
      <c r="E150" s="1">
        <v>4</v>
      </c>
      <c r="F150" s="6">
        <v>29.06</v>
      </c>
      <c r="G150" s="4"/>
      <c r="H150" s="7">
        <v>30</v>
      </c>
      <c r="I150" s="4"/>
      <c r="J150" s="7">
        <v>18</v>
      </c>
      <c r="K150" s="4"/>
      <c r="L150" s="7"/>
      <c r="M150" s="6">
        <v>48</v>
      </c>
      <c r="N150" s="6">
        <v>77.06</v>
      </c>
      <c r="O150" t="str">
        <f t="shared" si="2"/>
        <v>(149, 82, '82', 'TODORIĆ (ZORAN) KRISTINA', 4, 29.06, NULL, 30, NULL, 18, NULL, NULL, 48, 77.06),</v>
      </c>
    </row>
    <row r="151" spans="1:15" ht="15.75" thickBot="1" x14ac:dyDescent="0.3">
      <c r="A151" s="8">
        <v>150</v>
      </c>
      <c r="B151" s="9">
        <v>202</v>
      </c>
      <c r="C151" s="9">
        <v>202</v>
      </c>
      <c r="D151" s="10" t="s">
        <v>159</v>
      </c>
      <c r="E151" s="11">
        <v>4</v>
      </c>
      <c r="F151" s="12">
        <v>29.04</v>
      </c>
      <c r="G151" s="9"/>
      <c r="H151" s="13"/>
      <c r="I151" s="9"/>
      <c r="J151" s="13"/>
      <c r="K151" s="9">
        <v>26</v>
      </c>
      <c r="L151" s="13">
        <v>22</v>
      </c>
      <c r="M151" s="12">
        <v>48</v>
      </c>
      <c r="N151" s="12">
        <v>77.040000000000006</v>
      </c>
      <c r="O151" t="str">
        <f t="shared" si="2"/>
        <v>(150, 202, '202', 'MARINKOVIĆ (RADOSAV) MILICA', 4, 29.04, NULL, NULL, NULL, NULL, 26, 22, 48, 77.04),</v>
      </c>
    </row>
    <row r="152" spans="1:15" ht="16.5" thickTop="1" thickBot="1" x14ac:dyDescent="0.3">
      <c r="A152" s="3">
        <v>151</v>
      </c>
      <c r="B152" s="4">
        <v>303</v>
      </c>
      <c r="C152" s="4">
        <v>303</v>
      </c>
      <c r="D152" s="5" t="s">
        <v>160</v>
      </c>
      <c r="E152" s="1">
        <v>4</v>
      </c>
      <c r="F152" s="6">
        <v>26.94</v>
      </c>
      <c r="G152" s="4"/>
      <c r="H152" s="7"/>
      <c r="I152" s="4"/>
      <c r="J152" s="7"/>
      <c r="K152" s="4">
        <v>20</v>
      </c>
      <c r="L152" s="7">
        <v>30</v>
      </c>
      <c r="M152" s="6">
        <v>50</v>
      </c>
      <c r="N152" s="6">
        <v>76.94</v>
      </c>
      <c r="O152" t="str">
        <f t="shared" si="2"/>
        <v>(151, 303, '303', 'HADŽIFEJZOVIĆ (ŠUĆRIJA) ZILHA', 4, 26.94, NULL, NULL, NULL, NULL, 20, 30, 50, 76.94),</v>
      </c>
    </row>
    <row r="153" spans="1:15" ht="15.75" thickBot="1" x14ac:dyDescent="0.3">
      <c r="A153" s="3">
        <v>152</v>
      </c>
      <c r="B153" s="4">
        <v>52</v>
      </c>
      <c r="C153" s="4">
        <v>52</v>
      </c>
      <c r="D153" s="5" t="s">
        <v>161</v>
      </c>
      <c r="E153" s="1">
        <v>4</v>
      </c>
      <c r="F153" s="6">
        <v>30.72</v>
      </c>
      <c r="G153" s="4"/>
      <c r="H153" s="7"/>
      <c r="I153" s="4"/>
      <c r="J153" s="7"/>
      <c r="K153" s="4">
        <v>26</v>
      </c>
      <c r="L153" s="7">
        <v>20</v>
      </c>
      <c r="M153" s="6">
        <v>46</v>
      </c>
      <c r="N153" s="6">
        <v>76.72</v>
      </c>
      <c r="O153" t="str">
        <f t="shared" si="2"/>
        <v>(152, 52, '52', 'GRUJIČIĆ (SRETEN) DANIJELA', 4, 30.72, NULL, NULL, NULL, NULL, 26, 20, 46, 76.72),</v>
      </c>
    </row>
    <row r="154" spans="1:15" ht="15.75" thickBot="1" x14ac:dyDescent="0.3">
      <c r="A154" s="3">
        <v>153</v>
      </c>
      <c r="B154" s="4">
        <v>13</v>
      </c>
      <c r="C154" s="4">
        <v>13</v>
      </c>
      <c r="D154" s="5" t="s">
        <v>162</v>
      </c>
      <c r="E154" s="1">
        <v>4</v>
      </c>
      <c r="F154" s="6">
        <v>30.68</v>
      </c>
      <c r="G154" s="4"/>
      <c r="H154" s="7"/>
      <c r="I154" s="4"/>
      <c r="J154" s="7">
        <v>18</v>
      </c>
      <c r="K154" s="4">
        <v>28</v>
      </c>
      <c r="L154" s="7"/>
      <c r="M154" s="6">
        <v>46</v>
      </c>
      <c r="N154" s="6">
        <v>76.680000000000007</v>
      </c>
      <c r="O154" t="str">
        <f t="shared" si="2"/>
        <v>(153, 13, '13', 'ANKUCIĆ (DRAGAN) SLOBODAN', 4, 30.68, NULL, NULL, NULL, 18, 28, NULL, 46, 76.68),</v>
      </c>
    </row>
    <row r="155" spans="1:15" ht="15.75" thickBot="1" x14ac:dyDescent="0.3">
      <c r="A155" s="3">
        <v>154</v>
      </c>
      <c r="B155" s="4">
        <v>31</v>
      </c>
      <c r="C155" s="4">
        <v>31</v>
      </c>
      <c r="D155" s="5" t="s">
        <v>66</v>
      </c>
      <c r="E155" s="1">
        <v>4</v>
      </c>
      <c r="F155" s="6">
        <v>32.6</v>
      </c>
      <c r="G155" s="4">
        <v>20</v>
      </c>
      <c r="H155" s="7"/>
      <c r="I155" s="4"/>
      <c r="J155" s="7"/>
      <c r="K155" s="4"/>
      <c r="L155" s="7">
        <v>24</v>
      </c>
      <c r="M155" s="6">
        <v>44</v>
      </c>
      <c r="N155" s="6">
        <v>76.599999999999994</v>
      </c>
      <c r="O155" t="str">
        <f t="shared" si="2"/>
        <v>(154, 31, '31', 'STANIMIROVIĆ (DRAGAN) VESNA', 4, 32.6, 20, NULL, NULL, NULL, NULL, 24, 44, 76.6),</v>
      </c>
    </row>
    <row r="156" spans="1:15" ht="15.75" thickBot="1" x14ac:dyDescent="0.3">
      <c r="A156" s="3">
        <v>155</v>
      </c>
      <c r="B156" s="4">
        <v>174</v>
      </c>
      <c r="C156" s="4">
        <v>174</v>
      </c>
      <c r="D156" s="5" t="s">
        <v>163</v>
      </c>
      <c r="E156" s="1">
        <v>4</v>
      </c>
      <c r="F156" s="6">
        <v>24.4</v>
      </c>
      <c r="G156" s="4"/>
      <c r="H156" s="7"/>
      <c r="I156" s="4"/>
      <c r="J156" s="7"/>
      <c r="K156" s="4">
        <v>30</v>
      </c>
      <c r="L156" s="7">
        <v>22</v>
      </c>
      <c r="M156" s="6">
        <v>52</v>
      </c>
      <c r="N156" s="6">
        <v>76.400000000000006</v>
      </c>
      <c r="O156" t="str">
        <f t="shared" si="2"/>
        <v>(155, 174, '174', 'TADIĆ (DESIMIR) NIKOLA', 4, 24.4, NULL, NULL, NULL, NULL, 30, 22, 52, 76.4),</v>
      </c>
    </row>
    <row r="157" spans="1:15" ht="15.75" thickBot="1" x14ac:dyDescent="0.3">
      <c r="A157" s="3">
        <v>156</v>
      </c>
      <c r="B157" s="4">
        <v>40</v>
      </c>
      <c r="C157" s="4">
        <v>40</v>
      </c>
      <c r="D157" s="5" t="s">
        <v>164</v>
      </c>
      <c r="E157" s="1">
        <v>4</v>
      </c>
      <c r="F157" s="6">
        <v>28.38</v>
      </c>
      <c r="G157" s="4"/>
      <c r="H157" s="7"/>
      <c r="I157" s="4"/>
      <c r="J157" s="7"/>
      <c r="K157" s="4">
        <v>26</v>
      </c>
      <c r="L157" s="7">
        <v>22</v>
      </c>
      <c r="M157" s="6">
        <v>48</v>
      </c>
      <c r="N157" s="6">
        <v>76.38</v>
      </c>
      <c r="O157" t="str">
        <f t="shared" si="2"/>
        <v>(156, 40, '40', 'RANITOVIĆ (DUŠAN) MILAN', 4, 28.38, NULL, NULL, NULL, NULL, 26, 22, 48, 76.38),</v>
      </c>
    </row>
    <row r="158" spans="1:15" ht="15.75" thickBot="1" x14ac:dyDescent="0.3">
      <c r="A158" s="3">
        <v>157</v>
      </c>
      <c r="B158" s="4">
        <v>166</v>
      </c>
      <c r="C158" s="4">
        <v>166</v>
      </c>
      <c r="D158" s="5" t="s">
        <v>165</v>
      </c>
      <c r="E158" s="1">
        <v>3</v>
      </c>
      <c r="F158" s="6">
        <v>22.34</v>
      </c>
      <c r="G158" s="4"/>
      <c r="H158" s="7"/>
      <c r="I158" s="4"/>
      <c r="J158" s="7"/>
      <c r="K158" s="4">
        <v>28</v>
      </c>
      <c r="L158" s="7">
        <v>26</v>
      </c>
      <c r="M158" s="6">
        <v>54</v>
      </c>
      <c r="N158" s="6">
        <v>76.34</v>
      </c>
      <c r="O158" t="str">
        <f t="shared" si="2"/>
        <v>(157, 166, '166', 'RAJKOVIĆ (MILAN) MILANA', 3, 22.34, NULL, NULL, NULL, NULL, 28, 26, 54, 76.34),</v>
      </c>
    </row>
    <row r="159" spans="1:15" ht="15.75" thickBot="1" x14ac:dyDescent="0.3">
      <c r="A159" s="3">
        <v>158</v>
      </c>
      <c r="B159" s="4">
        <v>301</v>
      </c>
      <c r="C159" s="4">
        <v>301</v>
      </c>
      <c r="D159" s="5" t="s">
        <v>166</v>
      </c>
      <c r="E159" s="1">
        <v>4</v>
      </c>
      <c r="F159" s="6">
        <v>28.2</v>
      </c>
      <c r="G159" s="4"/>
      <c r="H159" s="7"/>
      <c r="I159" s="4"/>
      <c r="J159" s="7"/>
      <c r="K159" s="4">
        <v>22</v>
      </c>
      <c r="L159" s="7">
        <v>26</v>
      </c>
      <c r="M159" s="6">
        <v>48</v>
      </c>
      <c r="N159" s="6">
        <v>76.2</v>
      </c>
      <c r="O159" t="str">
        <f t="shared" si="2"/>
        <v>(158, 301, '301', 'POROVIĆ (ZULFO) ANITA', 4, 28.2, NULL, NULL, NULL, NULL, 22, 26, 48, 76.2),</v>
      </c>
    </row>
    <row r="160" spans="1:15" ht="15.75" thickBot="1" x14ac:dyDescent="0.3">
      <c r="A160" s="3">
        <v>159</v>
      </c>
      <c r="B160" s="4">
        <v>189</v>
      </c>
      <c r="C160" s="4">
        <v>189</v>
      </c>
      <c r="D160" s="5" t="s">
        <v>167</v>
      </c>
      <c r="E160" s="1">
        <v>4</v>
      </c>
      <c r="F160" s="6">
        <v>30.04</v>
      </c>
      <c r="G160" s="4"/>
      <c r="H160" s="7">
        <v>24</v>
      </c>
      <c r="I160" s="4"/>
      <c r="J160" s="7"/>
      <c r="K160" s="4">
        <v>22</v>
      </c>
      <c r="L160" s="7"/>
      <c r="M160" s="6">
        <v>46</v>
      </c>
      <c r="N160" s="6">
        <v>76.040000000000006</v>
      </c>
      <c r="O160" t="str">
        <f t="shared" si="2"/>
        <v>(159, 189, '189', 'KUŠAKOVIĆ (MILIJAN) DANIJELA', 4, 30.04, NULL, 24, NULL, NULL, 22, NULL, 46, 76.04),</v>
      </c>
    </row>
    <row r="161" spans="1:15" ht="15.75" thickBot="1" x14ac:dyDescent="0.3">
      <c r="A161" s="3">
        <v>160</v>
      </c>
      <c r="B161" s="4">
        <v>134</v>
      </c>
      <c r="C161" s="4">
        <v>134</v>
      </c>
      <c r="D161" s="5" t="s">
        <v>168</v>
      </c>
      <c r="E161" s="1">
        <v>4</v>
      </c>
      <c r="F161" s="6">
        <v>23.88</v>
      </c>
      <c r="G161" s="4"/>
      <c r="H161" s="7"/>
      <c r="I161" s="4"/>
      <c r="J161" s="7"/>
      <c r="K161" s="4">
        <v>30</v>
      </c>
      <c r="L161" s="7">
        <v>22</v>
      </c>
      <c r="M161" s="6">
        <v>52</v>
      </c>
      <c r="N161" s="6">
        <v>75.88</v>
      </c>
      <c r="O161" t="str">
        <f t="shared" si="2"/>
        <v>(160, 134, '134', 'ĐURIĆ (BOGDAN) ĐORĐE', 4, 23.88, NULL, NULL, NULL, NULL, 30, 22, 52, 75.88),</v>
      </c>
    </row>
    <row r="162" spans="1:15" ht="15.75" thickBot="1" x14ac:dyDescent="0.3">
      <c r="A162" s="3">
        <v>161</v>
      </c>
      <c r="B162" s="4">
        <v>2</v>
      </c>
      <c r="C162" s="4">
        <v>2</v>
      </c>
      <c r="D162" s="5" t="s">
        <v>169</v>
      </c>
      <c r="E162" s="1">
        <v>3</v>
      </c>
      <c r="F162" s="6">
        <v>25.8</v>
      </c>
      <c r="G162" s="4"/>
      <c r="H162" s="7"/>
      <c r="I162" s="4"/>
      <c r="J162" s="7"/>
      <c r="K162" s="4">
        <v>24</v>
      </c>
      <c r="L162" s="7">
        <v>26</v>
      </c>
      <c r="M162" s="6">
        <v>50</v>
      </c>
      <c r="N162" s="6">
        <v>75.8</v>
      </c>
      <c r="O162" t="str">
        <f t="shared" si="2"/>
        <v>(161, 2, '2', 'MOJIĆ (RADOSAV) ALEKSANDRA', 3, 25.8, NULL, NULL, NULL, NULL, 24, 26, 50, 75.8),</v>
      </c>
    </row>
    <row r="163" spans="1:15" ht="15.75" thickBot="1" x14ac:dyDescent="0.3">
      <c r="A163" s="3">
        <v>162</v>
      </c>
      <c r="B163" s="4">
        <v>19</v>
      </c>
      <c r="C163" s="4">
        <v>19</v>
      </c>
      <c r="D163" s="5" t="s">
        <v>170</v>
      </c>
      <c r="E163" s="1">
        <v>3</v>
      </c>
      <c r="F163" s="6">
        <v>25.42</v>
      </c>
      <c r="G163" s="4"/>
      <c r="H163" s="7">
        <v>26</v>
      </c>
      <c r="I163" s="4"/>
      <c r="J163" s="7"/>
      <c r="K163" s="4">
        <v>24</v>
      </c>
      <c r="L163" s="7"/>
      <c r="M163" s="6">
        <v>50</v>
      </c>
      <c r="N163" s="6">
        <v>75.42</v>
      </c>
      <c r="O163" t="str">
        <f t="shared" si="2"/>
        <v>(162, 19, '19', 'BOJIČIĆ (STOJAN) BILJANA', 3, 25.42, NULL, 26, NULL, NULL, 24, NULL, 50, 75.42),</v>
      </c>
    </row>
    <row r="164" spans="1:15" ht="15.75" thickBot="1" x14ac:dyDescent="0.3">
      <c r="A164" s="3">
        <v>163</v>
      </c>
      <c r="B164" s="4">
        <v>302</v>
      </c>
      <c r="C164" s="4">
        <v>302</v>
      </c>
      <c r="D164" s="5" t="s">
        <v>171</v>
      </c>
      <c r="E164" s="1">
        <v>4</v>
      </c>
      <c r="F164" s="6">
        <v>29.38</v>
      </c>
      <c r="G164" s="4"/>
      <c r="H164" s="7"/>
      <c r="I164" s="4"/>
      <c r="J164" s="7"/>
      <c r="K164" s="4">
        <v>26</v>
      </c>
      <c r="L164" s="7">
        <v>20</v>
      </c>
      <c r="M164" s="6">
        <v>46</v>
      </c>
      <c r="N164" s="6">
        <v>75.38</v>
      </c>
      <c r="O164" t="str">
        <f t="shared" si="2"/>
        <v>(163, 302, '302', 'KAJEVIĆ (AHMET) SANELA', 4, 29.38, NULL, NULL, NULL, NULL, 26, 20, 46, 75.38),</v>
      </c>
    </row>
    <row r="165" spans="1:15" ht="15.75" thickBot="1" x14ac:dyDescent="0.3">
      <c r="A165" s="3">
        <v>164</v>
      </c>
      <c r="B165" s="4">
        <v>169</v>
      </c>
      <c r="C165" s="4">
        <v>169</v>
      </c>
      <c r="D165" s="5" t="s">
        <v>172</v>
      </c>
      <c r="E165" s="1">
        <v>3</v>
      </c>
      <c r="F165" s="6">
        <v>21.26</v>
      </c>
      <c r="G165" s="4"/>
      <c r="H165" s="7"/>
      <c r="I165" s="4"/>
      <c r="J165" s="7"/>
      <c r="K165" s="4">
        <v>30</v>
      </c>
      <c r="L165" s="7">
        <v>24</v>
      </c>
      <c r="M165" s="6">
        <v>54</v>
      </c>
      <c r="N165" s="6">
        <v>75.260000000000005</v>
      </c>
      <c r="O165" t="str">
        <f t="shared" si="2"/>
        <v>(164, 169, '169', 'BRANKOVIĆ (MIHAILO) MIODRAG', 3, 21.26, NULL, NULL, NULL, NULL, 30, 24, 54, 75.26),</v>
      </c>
    </row>
    <row r="166" spans="1:15" ht="15.75" thickBot="1" x14ac:dyDescent="0.3">
      <c r="A166" s="3">
        <v>165</v>
      </c>
      <c r="B166" s="4">
        <v>142</v>
      </c>
      <c r="C166" s="4">
        <v>142</v>
      </c>
      <c r="D166" s="5" t="s">
        <v>173</v>
      </c>
      <c r="E166" s="1">
        <v>3</v>
      </c>
      <c r="F166" s="6">
        <v>27</v>
      </c>
      <c r="G166" s="4"/>
      <c r="H166" s="7"/>
      <c r="I166" s="4"/>
      <c r="J166" s="7">
        <v>22</v>
      </c>
      <c r="K166" s="4">
        <v>26</v>
      </c>
      <c r="L166" s="7"/>
      <c r="M166" s="6">
        <v>48</v>
      </c>
      <c r="N166" s="6">
        <v>75</v>
      </c>
      <c r="O166" t="str">
        <f t="shared" si="2"/>
        <v>(165, 142, '142', 'PEKOVIĆ (SLAVKO) JOVANA', 3, 27, NULL, NULL, NULL, 22, 26, NULL, 48, 75),</v>
      </c>
    </row>
    <row r="167" spans="1:15" ht="15.75" thickBot="1" x14ac:dyDescent="0.3">
      <c r="A167" s="3">
        <v>166</v>
      </c>
      <c r="B167" s="4">
        <v>215</v>
      </c>
      <c r="C167" s="4">
        <v>215</v>
      </c>
      <c r="D167" s="5" t="s">
        <v>174</v>
      </c>
      <c r="E167" s="1">
        <v>4</v>
      </c>
      <c r="F167" s="6">
        <v>26.94</v>
      </c>
      <c r="G167" s="4"/>
      <c r="H167" s="7"/>
      <c r="I167" s="4"/>
      <c r="J167" s="7">
        <v>22</v>
      </c>
      <c r="K167" s="4">
        <v>26</v>
      </c>
      <c r="L167" s="7"/>
      <c r="M167" s="6">
        <v>48</v>
      </c>
      <c r="N167" s="6">
        <v>74.94</v>
      </c>
      <c r="O167" t="str">
        <f t="shared" si="2"/>
        <v>(166, 215, '215', 'TOPALOVIĆ (SLAVOLJUB) ALEKSANDAR', 4, 26.94, NULL, NULL, NULL, 22, 26, NULL, 48, 74.94),</v>
      </c>
    </row>
    <row r="168" spans="1:15" ht="15.75" thickBot="1" x14ac:dyDescent="0.3">
      <c r="A168" s="3">
        <v>167</v>
      </c>
      <c r="B168" s="4">
        <v>14</v>
      </c>
      <c r="C168" s="4">
        <v>14</v>
      </c>
      <c r="D168" s="5" t="s">
        <v>175</v>
      </c>
      <c r="E168" s="1">
        <v>3</v>
      </c>
      <c r="F168" s="6">
        <v>28.92</v>
      </c>
      <c r="G168" s="4"/>
      <c r="H168" s="7"/>
      <c r="I168" s="4"/>
      <c r="J168" s="7">
        <v>22</v>
      </c>
      <c r="K168" s="4">
        <v>24</v>
      </c>
      <c r="L168" s="7"/>
      <c r="M168" s="6">
        <v>46</v>
      </c>
      <c r="N168" s="6">
        <v>74.92</v>
      </c>
      <c r="O168" t="str">
        <f t="shared" si="2"/>
        <v>(167, 14, '14', 'ŽIVKOVIĆ (DUŠAN) KRISTINA', 3, 28.92, NULL, NULL, NULL, 22, 24, NULL, 46, 74.92),</v>
      </c>
    </row>
    <row r="169" spans="1:15" ht="15.75" thickBot="1" x14ac:dyDescent="0.3">
      <c r="A169" s="3">
        <v>168</v>
      </c>
      <c r="B169" s="4">
        <v>175</v>
      </c>
      <c r="C169" s="4">
        <v>175</v>
      </c>
      <c r="D169" s="5" t="s">
        <v>176</v>
      </c>
      <c r="E169" s="1">
        <v>4</v>
      </c>
      <c r="F169" s="6">
        <v>26.84</v>
      </c>
      <c r="G169" s="4"/>
      <c r="H169" s="7"/>
      <c r="I169" s="4"/>
      <c r="J169" s="7"/>
      <c r="K169" s="4">
        <v>28</v>
      </c>
      <c r="L169" s="7">
        <v>20</v>
      </c>
      <c r="M169" s="6">
        <v>48</v>
      </c>
      <c r="N169" s="6">
        <v>74.84</v>
      </c>
      <c r="O169" t="str">
        <f t="shared" si="2"/>
        <v>(168, 175, '175', 'JOVANOVIĆ (ALEKSANDAR) TATJANA', 4, 26.84, NULL, NULL, NULL, NULL, 28, 20, 48, 74.84),</v>
      </c>
    </row>
    <row r="170" spans="1:15" ht="15.75" thickBot="1" x14ac:dyDescent="0.3">
      <c r="A170" s="3">
        <v>169</v>
      </c>
      <c r="B170" s="4">
        <v>141</v>
      </c>
      <c r="C170" s="4">
        <v>141</v>
      </c>
      <c r="D170" s="5" t="s">
        <v>177</v>
      </c>
      <c r="E170" s="1">
        <v>3</v>
      </c>
      <c r="F170" s="6">
        <v>24.6</v>
      </c>
      <c r="G170" s="4"/>
      <c r="H170" s="7"/>
      <c r="I170" s="4"/>
      <c r="J170" s="7"/>
      <c r="K170" s="4">
        <v>28</v>
      </c>
      <c r="L170" s="7">
        <v>22</v>
      </c>
      <c r="M170" s="6">
        <v>50</v>
      </c>
      <c r="N170" s="6">
        <v>74.599999999999994</v>
      </c>
      <c r="O170" t="str">
        <f t="shared" si="2"/>
        <v>(169, 141, '141', 'MIJAILOVIĆ (ZORAN) IVANA', 3, 24.6, NULL, NULL, NULL, NULL, 28, 22, 50, 74.6),</v>
      </c>
    </row>
    <row r="171" spans="1:15" ht="15.75" thickBot="1" x14ac:dyDescent="0.3">
      <c r="A171" s="3">
        <v>170</v>
      </c>
      <c r="B171" s="4">
        <v>151</v>
      </c>
      <c r="C171" s="4">
        <v>151</v>
      </c>
      <c r="D171" s="5" t="s">
        <v>178</v>
      </c>
      <c r="E171" s="1">
        <v>4</v>
      </c>
      <c r="F171" s="6">
        <v>24.54</v>
      </c>
      <c r="G171" s="4">
        <v>24</v>
      </c>
      <c r="H171" s="7"/>
      <c r="I171" s="4"/>
      <c r="J171" s="7"/>
      <c r="K171" s="4">
        <v>26</v>
      </c>
      <c r="L171" s="7"/>
      <c r="M171" s="6">
        <v>50</v>
      </c>
      <c r="N171" s="6">
        <v>74.540000000000006</v>
      </c>
      <c r="O171" t="str">
        <f t="shared" si="2"/>
        <v>(170, 151, '151', 'SELAKOVIĆ (PREDRAG) ALEKSANDAR', 4, 24.54, 24, NULL, NULL, NULL, 26, NULL, 50, 74.54),</v>
      </c>
    </row>
    <row r="172" spans="1:15" ht="15.75" thickBot="1" x14ac:dyDescent="0.3">
      <c r="A172" s="3">
        <v>171</v>
      </c>
      <c r="B172" s="4">
        <v>185</v>
      </c>
      <c r="C172" s="4">
        <v>185</v>
      </c>
      <c r="D172" s="5" t="s">
        <v>179</v>
      </c>
      <c r="E172" s="1">
        <v>4</v>
      </c>
      <c r="F172" s="6">
        <v>26.54</v>
      </c>
      <c r="G172" s="4"/>
      <c r="H172" s="7">
        <v>24</v>
      </c>
      <c r="I172" s="4"/>
      <c r="J172" s="7"/>
      <c r="K172" s="4"/>
      <c r="L172" s="7">
        <v>24</v>
      </c>
      <c r="M172" s="6">
        <v>48</v>
      </c>
      <c r="N172" s="6">
        <v>74.540000000000006</v>
      </c>
      <c r="O172" t="str">
        <f t="shared" si="2"/>
        <v>(171, 185, '185', 'PIVIĆ (GORAN) BOJANA', 4, 26.54, NULL, 24, NULL, NULL, NULL, 24, 48, 74.54),</v>
      </c>
    </row>
    <row r="173" spans="1:15" ht="15.75" thickBot="1" x14ac:dyDescent="0.3">
      <c r="A173" s="3">
        <v>172</v>
      </c>
      <c r="B173" s="4">
        <v>137</v>
      </c>
      <c r="C173" s="4">
        <v>137</v>
      </c>
      <c r="D173" s="5" t="s">
        <v>180</v>
      </c>
      <c r="E173" s="1">
        <v>4</v>
      </c>
      <c r="F173" s="6">
        <v>24.5</v>
      </c>
      <c r="G173" s="4"/>
      <c r="H173" s="7"/>
      <c r="I173" s="4"/>
      <c r="J173" s="7"/>
      <c r="K173" s="4">
        <v>26</v>
      </c>
      <c r="L173" s="7">
        <v>24</v>
      </c>
      <c r="M173" s="6">
        <v>50</v>
      </c>
      <c r="N173" s="6">
        <v>74.5</v>
      </c>
      <c r="O173" t="str">
        <f t="shared" si="2"/>
        <v>(172, 137, '137', 'BABIĆ (MILOVAN) DUBRAVKA', 4, 24.5, NULL, NULL, NULL, NULL, 26, 24, 50, 74.5),</v>
      </c>
    </row>
    <row r="174" spans="1:15" ht="15.75" thickBot="1" x14ac:dyDescent="0.3">
      <c r="A174" s="3">
        <v>173</v>
      </c>
      <c r="B174" s="4">
        <v>28</v>
      </c>
      <c r="C174" s="4">
        <v>28</v>
      </c>
      <c r="D174" s="5" t="s">
        <v>181</v>
      </c>
      <c r="E174" s="1">
        <v>4</v>
      </c>
      <c r="F174" s="6">
        <v>22.48</v>
      </c>
      <c r="G174" s="4"/>
      <c r="H174" s="7"/>
      <c r="I174" s="4"/>
      <c r="J174" s="7"/>
      <c r="K174" s="4">
        <v>26</v>
      </c>
      <c r="L174" s="7">
        <v>26</v>
      </c>
      <c r="M174" s="6">
        <v>52</v>
      </c>
      <c r="N174" s="6">
        <v>74.48</v>
      </c>
      <c r="O174" t="str">
        <f t="shared" si="2"/>
        <v>(173, 28, '28', 'JEVTOVIĆ (RADIVOJ) IVANA', 4, 22.48, NULL, NULL, NULL, NULL, 26, 26, 52, 74.48),</v>
      </c>
    </row>
    <row r="175" spans="1:15" ht="15.75" thickBot="1" x14ac:dyDescent="0.3">
      <c r="A175" s="3">
        <v>174</v>
      </c>
      <c r="B175" s="4">
        <v>119</v>
      </c>
      <c r="C175" s="4">
        <v>119</v>
      </c>
      <c r="D175" s="5" t="s">
        <v>182</v>
      </c>
      <c r="E175" s="1">
        <v>4</v>
      </c>
      <c r="F175" s="6">
        <v>26.48</v>
      </c>
      <c r="G175" s="4"/>
      <c r="H175" s="7"/>
      <c r="I175" s="4"/>
      <c r="J175" s="7"/>
      <c r="K175" s="4">
        <v>28</v>
      </c>
      <c r="L175" s="7">
        <v>20</v>
      </c>
      <c r="M175" s="6">
        <v>48</v>
      </c>
      <c r="N175" s="6">
        <v>74.48</v>
      </c>
      <c r="O175" t="str">
        <f t="shared" si="2"/>
        <v>(174, 119, '119', 'NASKOVSKI (DRAGAN) NATAŠA', 4, 26.48, NULL, NULL, NULL, NULL, 28, 20, 48, 74.48),</v>
      </c>
    </row>
    <row r="176" spans="1:15" ht="15.75" thickBot="1" x14ac:dyDescent="0.3">
      <c r="A176" s="3">
        <v>175</v>
      </c>
      <c r="B176" s="4">
        <v>318</v>
      </c>
      <c r="C176" s="4">
        <v>318</v>
      </c>
      <c r="D176" s="5" t="s">
        <v>183</v>
      </c>
      <c r="E176" s="1">
        <v>4</v>
      </c>
      <c r="F176" s="6">
        <v>22.42</v>
      </c>
      <c r="G176" s="4"/>
      <c r="H176" s="7"/>
      <c r="I176" s="4"/>
      <c r="J176" s="7"/>
      <c r="K176" s="4">
        <v>28</v>
      </c>
      <c r="L176" s="7">
        <v>24</v>
      </c>
      <c r="M176" s="6">
        <v>52</v>
      </c>
      <c r="N176" s="6">
        <v>74.42</v>
      </c>
      <c r="O176" t="str">
        <f t="shared" si="2"/>
        <v>(175, 318, '318', 'LJUJIĆ (DRAGIŠA) MARKO', 4, 22.42, NULL, NULL, NULL, NULL, 28, 24, 52, 74.42),</v>
      </c>
    </row>
    <row r="177" spans="1:15" ht="15.75" thickBot="1" x14ac:dyDescent="0.3">
      <c r="A177" s="3">
        <v>176</v>
      </c>
      <c r="B177" s="4">
        <v>85</v>
      </c>
      <c r="C177" s="4">
        <v>85</v>
      </c>
      <c r="D177" s="5" t="s">
        <v>184</v>
      </c>
      <c r="E177" s="1">
        <v>4</v>
      </c>
      <c r="F177" s="6">
        <v>26.04</v>
      </c>
      <c r="G177" s="4"/>
      <c r="H177" s="7"/>
      <c r="I177" s="4"/>
      <c r="J177" s="7"/>
      <c r="K177" s="4">
        <v>26</v>
      </c>
      <c r="L177" s="7">
        <v>22</v>
      </c>
      <c r="M177" s="6">
        <v>48</v>
      </c>
      <c r="N177" s="6">
        <v>74.040000000000006</v>
      </c>
      <c r="O177" t="str">
        <f t="shared" si="2"/>
        <v>(176, 85, '85', 'BAJIĆ (DRAGOMIR) ANA', 4, 26.04, NULL, NULL, NULL, NULL, 26, 22, 48, 74.04),</v>
      </c>
    </row>
    <row r="178" spans="1:15" ht="15.75" thickBot="1" x14ac:dyDescent="0.3">
      <c r="A178" s="3">
        <v>177</v>
      </c>
      <c r="B178" s="4">
        <v>156</v>
      </c>
      <c r="C178" s="4">
        <v>156</v>
      </c>
      <c r="D178" s="5" t="s">
        <v>185</v>
      </c>
      <c r="E178" s="1">
        <v>4</v>
      </c>
      <c r="F178" s="6">
        <v>27.96</v>
      </c>
      <c r="G178" s="4"/>
      <c r="H178" s="7"/>
      <c r="I178" s="4"/>
      <c r="J178" s="7"/>
      <c r="K178" s="4">
        <v>28</v>
      </c>
      <c r="L178" s="7">
        <v>18</v>
      </c>
      <c r="M178" s="6">
        <v>46</v>
      </c>
      <c r="N178" s="6">
        <v>73.959999999999994</v>
      </c>
      <c r="O178" t="str">
        <f t="shared" si="2"/>
        <v>(177, 156, '156', 'BOŽIĆ (ZORAN) JOVANA', 4, 27.96, NULL, NULL, NULL, NULL, 28, 18, 46, 73.96),</v>
      </c>
    </row>
    <row r="179" spans="1:15" ht="15.75" thickBot="1" x14ac:dyDescent="0.3">
      <c r="A179" s="3">
        <v>178</v>
      </c>
      <c r="B179" s="4">
        <v>209</v>
      </c>
      <c r="C179" s="4">
        <v>209</v>
      </c>
      <c r="D179" s="5" t="s">
        <v>186</v>
      </c>
      <c r="E179" s="1">
        <v>4</v>
      </c>
      <c r="F179" s="6">
        <v>19.88</v>
      </c>
      <c r="G179" s="4"/>
      <c r="H179" s="7"/>
      <c r="I179" s="4"/>
      <c r="J179" s="7"/>
      <c r="K179" s="4">
        <v>26</v>
      </c>
      <c r="L179" s="7">
        <v>28</v>
      </c>
      <c r="M179" s="6">
        <v>54</v>
      </c>
      <c r="N179" s="6">
        <v>73.88</v>
      </c>
      <c r="O179" t="str">
        <f t="shared" si="2"/>
        <v>(178, 209, '209', 'BOGDANOVIĆ (BOŠKO) DUŠICA', 4, 19.88, NULL, NULL, NULL, NULL, 26, 28, 54, 73.88),</v>
      </c>
    </row>
    <row r="180" spans="1:15" ht="15.75" thickBot="1" x14ac:dyDescent="0.3">
      <c r="A180" s="3">
        <v>179</v>
      </c>
      <c r="B180" s="4">
        <v>198</v>
      </c>
      <c r="C180" s="4">
        <v>198</v>
      </c>
      <c r="D180" s="5" t="s">
        <v>187</v>
      </c>
      <c r="E180" s="1">
        <v>4</v>
      </c>
      <c r="F180" s="6">
        <v>27.66</v>
      </c>
      <c r="G180" s="4">
        <v>20</v>
      </c>
      <c r="H180" s="7">
        <v>26</v>
      </c>
      <c r="I180" s="4"/>
      <c r="J180" s="7"/>
      <c r="K180" s="4"/>
      <c r="L180" s="7"/>
      <c r="M180" s="6">
        <v>46</v>
      </c>
      <c r="N180" s="6">
        <v>73.66</v>
      </c>
      <c r="O180" t="str">
        <f t="shared" si="2"/>
        <v>(179, 198, '198', 'NOVAKOVIĆ (ZORAN) IVANA', 4, 27.66, 20, 26, NULL, NULL, NULL, NULL, 46, 73.66),</v>
      </c>
    </row>
    <row r="181" spans="1:15" ht="15.75" thickBot="1" x14ac:dyDescent="0.3">
      <c r="A181" s="3">
        <v>180</v>
      </c>
      <c r="B181" s="4">
        <v>154</v>
      </c>
      <c r="C181" s="4">
        <v>154</v>
      </c>
      <c r="D181" s="5" t="s">
        <v>188</v>
      </c>
      <c r="E181" s="1">
        <v>4</v>
      </c>
      <c r="F181" s="6">
        <v>33.64</v>
      </c>
      <c r="G181" s="4">
        <v>20</v>
      </c>
      <c r="H181" s="7"/>
      <c r="I181" s="4"/>
      <c r="J181" s="7"/>
      <c r="K181" s="4"/>
      <c r="L181" s="7">
        <v>20</v>
      </c>
      <c r="M181" s="6">
        <v>40</v>
      </c>
      <c r="N181" s="6">
        <v>73.64</v>
      </c>
      <c r="O181" t="str">
        <f t="shared" si="2"/>
        <v>(180, 154, '154', 'MIĆIĆ (MILOSAV) DANIJELA', 4, 33.64, 20, NULL, NULL, NULL, NULL, 20, 40, 73.64),</v>
      </c>
    </row>
    <row r="182" spans="1:15" ht="15.75" thickBot="1" x14ac:dyDescent="0.3">
      <c r="A182" s="3">
        <v>181</v>
      </c>
      <c r="B182" s="4">
        <v>23</v>
      </c>
      <c r="C182" s="4">
        <v>23</v>
      </c>
      <c r="D182" s="5" t="s">
        <v>189</v>
      </c>
      <c r="E182" s="1">
        <v>4</v>
      </c>
      <c r="F182" s="6">
        <v>31.62</v>
      </c>
      <c r="G182" s="4">
        <v>18</v>
      </c>
      <c r="H182" s="7"/>
      <c r="I182" s="4"/>
      <c r="J182" s="7"/>
      <c r="K182" s="4"/>
      <c r="L182" s="7">
        <v>24</v>
      </c>
      <c r="M182" s="6">
        <v>42</v>
      </c>
      <c r="N182" s="6">
        <v>73.62</v>
      </c>
      <c r="O182" t="str">
        <f t="shared" si="2"/>
        <v>(181, 23, '23', 'VASIĆ (MILOVAN) JELENA', 4, 31.62, 18, NULL, NULL, NULL, NULL, 24, 42, 73.62),</v>
      </c>
    </row>
    <row r="183" spans="1:15" ht="15.75" thickBot="1" x14ac:dyDescent="0.3">
      <c r="A183" s="3">
        <v>182</v>
      </c>
      <c r="B183" s="4">
        <v>10</v>
      </c>
      <c r="C183" s="4">
        <v>10</v>
      </c>
      <c r="D183" s="5" t="s">
        <v>190</v>
      </c>
      <c r="E183" s="1">
        <v>4</v>
      </c>
      <c r="F183" s="6">
        <v>27.52</v>
      </c>
      <c r="G183" s="4">
        <v>22</v>
      </c>
      <c r="H183" s="7"/>
      <c r="I183" s="4"/>
      <c r="J183" s="7"/>
      <c r="K183" s="4">
        <v>24</v>
      </c>
      <c r="L183" s="7"/>
      <c r="M183" s="6">
        <v>46</v>
      </c>
      <c r="N183" s="6">
        <v>73.52</v>
      </c>
      <c r="O183" t="str">
        <f t="shared" si="2"/>
        <v>(182, 10, '10', 'MARIČIĆ (RADOVAN) JOVANA', 4, 27.52, 22, NULL, NULL, NULL, 24, NULL, 46, 73.52),</v>
      </c>
    </row>
    <row r="184" spans="1:15" ht="15.75" thickBot="1" x14ac:dyDescent="0.3">
      <c r="A184" s="3">
        <v>183</v>
      </c>
      <c r="B184" s="4">
        <v>182</v>
      </c>
      <c r="C184" s="4">
        <v>182</v>
      </c>
      <c r="D184" s="5" t="s">
        <v>191</v>
      </c>
      <c r="E184" s="1">
        <v>4</v>
      </c>
      <c r="F184" s="6">
        <v>21.48</v>
      </c>
      <c r="G184" s="4"/>
      <c r="H184" s="7"/>
      <c r="I184" s="4"/>
      <c r="J184" s="7"/>
      <c r="K184" s="4">
        <v>28</v>
      </c>
      <c r="L184" s="7">
        <v>24</v>
      </c>
      <c r="M184" s="6">
        <v>52</v>
      </c>
      <c r="N184" s="6">
        <v>73.48</v>
      </c>
      <c r="O184" t="str">
        <f t="shared" si="2"/>
        <v>(183, 182, '182', 'PRČETIĆ (DUŠKO) MARIJA', 4, 21.48, NULL, NULL, NULL, NULL, 28, 24, 52, 73.48),</v>
      </c>
    </row>
    <row r="185" spans="1:15" ht="15.75" thickBot="1" x14ac:dyDescent="0.3">
      <c r="A185" s="3">
        <v>184</v>
      </c>
      <c r="B185" s="4">
        <v>135</v>
      </c>
      <c r="C185" s="4">
        <v>135</v>
      </c>
      <c r="D185" s="5" t="s">
        <v>192</v>
      </c>
      <c r="E185" s="1">
        <v>4</v>
      </c>
      <c r="F185" s="6">
        <v>25.2</v>
      </c>
      <c r="G185" s="4">
        <v>24</v>
      </c>
      <c r="H185" s="7"/>
      <c r="I185" s="4"/>
      <c r="J185" s="7"/>
      <c r="K185" s="4"/>
      <c r="L185" s="7">
        <v>24</v>
      </c>
      <c r="M185" s="6">
        <v>48</v>
      </c>
      <c r="N185" s="6">
        <v>73.2</v>
      </c>
      <c r="O185" t="str">
        <f t="shared" si="2"/>
        <v>(184, 135, '135', 'MIJATOVIĆ (BOJAN) ANA', 4, 25.2, 24, NULL, NULL, NULL, NULL, 24, 48, 73.2),</v>
      </c>
    </row>
    <row r="186" spans="1:15" ht="15.75" thickBot="1" x14ac:dyDescent="0.3">
      <c r="A186" s="3">
        <v>185</v>
      </c>
      <c r="B186" s="4">
        <v>55</v>
      </c>
      <c r="C186" s="4">
        <v>55</v>
      </c>
      <c r="D186" s="5" t="s">
        <v>193</v>
      </c>
      <c r="E186" s="1">
        <v>4</v>
      </c>
      <c r="F186" s="6">
        <v>27.02</v>
      </c>
      <c r="G186" s="4"/>
      <c r="H186" s="7"/>
      <c r="I186" s="4"/>
      <c r="J186" s="7"/>
      <c r="K186" s="4">
        <v>26</v>
      </c>
      <c r="L186" s="7">
        <v>20</v>
      </c>
      <c r="M186" s="6">
        <v>46</v>
      </c>
      <c r="N186" s="6">
        <v>73.02</v>
      </c>
      <c r="O186" t="str">
        <f t="shared" si="2"/>
        <v>(185, 55, '55', 'TOMIĆ (MIODRAG) IVANA', 4, 27.02, NULL, NULL, NULL, NULL, 26, 20, 46, 73.02),</v>
      </c>
    </row>
    <row r="187" spans="1:15" ht="15.75" thickBot="1" x14ac:dyDescent="0.3">
      <c r="A187" s="3">
        <v>186</v>
      </c>
      <c r="B187" s="4">
        <v>165</v>
      </c>
      <c r="C187" s="4">
        <v>165</v>
      </c>
      <c r="D187" s="5" t="s">
        <v>194</v>
      </c>
      <c r="E187" s="1">
        <v>3</v>
      </c>
      <c r="F187" s="6">
        <v>23</v>
      </c>
      <c r="G187" s="4"/>
      <c r="H187" s="7"/>
      <c r="I187" s="4"/>
      <c r="J187" s="7"/>
      <c r="K187" s="4">
        <v>28</v>
      </c>
      <c r="L187" s="7">
        <v>22</v>
      </c>
      <c r="M187" s="6">
        <v>50</v>
      </c>
      <c r="N187" s="6">
        <v>73</v>
      </c>
      <c r="O187" t="str">
        <f t="shared" si="2"/>
        <v>(186, 165, '165', 'TIMOTIĆ (BOŽIDAR) BILJANA', 3, 23, NULL, NULL, NULL, NULL, 28, 22, 50, 73),</v>
      </c>
    </row>
    <row r="188" spans="1:15" ht="15.75" thickBot="1" x14ac:dyDescent="0.3">
      <c r="A188" s="3">
        <v>187</v>
      </c>
      <c r="B188" s="4">
        <v>167</v>
      </c>
      <c r="C188" s="4">
        <v>167</v>
      </c>
      <c r="D188" s="5" t="s">
        <v>195</v>
      </c>
      <c r="E188" s="1">
        <v>3</v>
      </c>
      <c r="F188" s="6">
        <v>24.88</v>
      </c>
      <c r="G188" s="4"/>
      <c r="H188" s="7"/>
      <c r="I188" s="4"/>
      <c r="J188" s="7"/>
      <c r="K188" s="4">
        <v>28</v>
      </c>
      <c r="L188" s="7">
        <v>20</v>
      </c>
      <c r="M188" s="6">
        <v>48</v>
      </c>
      <c r="N188" s="6">
        <v>72.88</v>
      </c>
      <c r="O188" t="str">
        <f t="shared" si="2"/>
        <v>(187, 167, '167', 'TODOROVIĆ (MILADIN) MILICA', 3, 24.88, NULL, NULL, NULL, NULL, 28, 20, 48, 72.88),</v>
      </c>
    </row>
    <row r="189" spans="1:15" ht="15.75" thickBot="1" x14ac:dyDescent="0.3">
      <c r="A189" s="3">
        <v>188</v>
      </c>
      <c r="B189" s="4">
        <v>187</v>
      </c>
      <c r="C189" s="4">
        <v>187</v>
      </c>
      <c r="D189" s="5" t="s">
        <v>196</v>
      </c>
      <c r="E189" s="1">
        <v>4</v>
      </c>
      <c r="F189" s="6">
        <v>22.8</v>
      </c>
      <c r="G189" s="4"/>
      <c r="H189" s="7"/>
      <c r="I189" s="4"/>
      <c r="J189" s="7">
        <v>24</v>
      </c>
      <c r="K189" s="4">
        <v>26</v>
      </c>
      <c r="L189" s="7"/>
      <c r="M189" s="6">
        <v>50</v>
      </c>
      <c r="N189" s="6">
        <v>72.8</v>
      </c>
      <c r="O189" t="str">
        <f t="shared" si="2"/>
        <v>(188, 187, '187', 'PAJIĆ (BRANIMIR) NEMANJA', 4, 22.8, NULL, NULL, NULL, 24, 26, NULL, 50, 72.8),</v>
      </c>
    </row>
    <row r="190" spans="1:15" ht="15.75" thickBot="1" x14ac:dyDescent="0.3">
      <c r="A190" s="3">
        <v>189</v>
      </c>
      <c r="B190" s="4">
        <v>217</v>
      </c>
      <c r="C190" s="4">
        <v>217</v>
      </c>
      <c r="D190" s="5" t="s">
        <v>197</v>
      </c>
      <c r="E190" s="1">
        <v>4</v>
      </c>
      <c r="F190" s="6">
        <v>32.6</v>
      </c>
      <c r="G190" s="4">
        <v>22</v>
      </c>
      <c r="H190" s="7"/>
      <c r="I190" s="4"/>
      <c r="J190" s="7"/>
      <c r="K190" s="4"/>
      <c r="L190" s="7">
        <v>18</v>
      </c>
      <c r="M190" s="6">
        <v>40</v>
      </c>
      <c r="N190" s="6">
        <v>72.599999999999994</v>
      </c>
      <c r="O190" t="str">
        <f t="shared" si="2"/>
        <v>(189, 217, '217', 'BLAŽIĆ (RADOVAN) SANJA', 4, 32.6, 22, NULL, NULL, NULL, NULL, 18, 40, 72.6),</v>
      </c>
    </row>
    <row r="191" spans="1:15" ht="15.75" thickBot="1" x14ac:dyDescent="0.3">
      <c r="A191" s="3">
        <v>190</v>
      </c>
      <c r="B191" s="4">
        <v>66</v>
      </c>
      <c r="C191" s="4">
        <v>66</v>
      </c>
      <c r="D191" s="5" t="s">
        <v>198</v>
      </c>
      <c r="E191" s="1">
        <v>4</v>
      </c>
      <c r="F191" s="6">
        <v>28.54</v>
      </c>
      <c r="G191" s="4"/>
      <c r="H191" s="7"/>
      <c r="I191" s="4"/>
      <c r="J191" s="7">
        <v>22</v>
      </c>
      <c r="K191" s="4"/>
      <c r="L191" s="7">
        <v>22</v>
      </c>
      <c r="M191" s="6">
        <v>44</v>
      </c>
      <c r="N191" s="6">
        <v>72.540000000000006</v>
      </c>
      <c r="O191" t="str">
        <f t="shared" si="2"/>
        <v>(190, 66, '66', 'BOGDANOVIĆ (DARKO) BOJANA', 4, 28.54, NULL, NULL, NULL, 22, NULL, 22, 44, 72.54),</v>
      </c>
    </row>
    <row r="192" spans="1:15" ht="15.75" thickBot="1" x14ac:dyDescent="0.3">
      <c r="A192" s="3">
        <v>191</v>
      </c>
      <c r="B192" s="4">
        <v>155</v>
      </c>
      <c r="C192" s="4">
        <v>155</v>
      </c>
      <c r="D192" s="5" t="s">
        <v>199</v>
      </c>
      <c r="E192" s="1">
        <v>4</v>
      </c>
      <c r="F192" s="6">
        <v>30.52</v>
      </c>
      <c r="G192" s="4">
        <v>22</v>
      </c>
      <c r="H192" s="7"/>
      <c r="I192" s="4"/>
      <c r="J192" s="7"/>
      <c r="K192" s="4"/>
      <c r="L192" s="7">
        <v>20</v>
      </c>
      <c r="M192" s="6">
        <v>42</v>
      </c>
      <c r="N192" s="6">
        <v>72.52</v>
      </c>
      <c r="O192" t="str">
        <f t="shared" si="2"/>
        <v>(191, 155, '155', 'BOGDANOVIĆ (JEROTIJE) SLAĐANA', 4, 30.52, 22, NULL, NULL, NULL, NULL, 20, 42, 72.52),</v>
      </c>
    </row>
    <row r="193" spans="1:15" ht="15.75" thickBot="1" x14ac:dyDescent="0.3">
      <c r="A193" s="3">
        <v>192</v>
      </c>
      <c r="B193" s="4">
        <v>178</v>
      </c>
      <c r="C193" s="4">
        <v>178</v>
      </c>
      <c r="D193" s="5" t="s">
        <v>200</v>
      </c>
      <c r="E193" s="1">
        <v>4</v>
      </c>
      <c r="F193" s="6">
        <v>26.32</v>
      </c>
      <c r="G193" s="4"/>
      <c r="H193" s="7"/>
      <c r="I193" s="4"/>
      <c r="J193" s="7"/>
      <c r="K193" s="4">
        <v>24</v>
      </c>
      <c r="L193" s="7">
        <v>22</v>
      </c>
      <c r="M193" s="6">
        <v>46</v>
      </c>
      <c r="N193" s="6">
        <v>72.319999999999993</v>
      </c>
      <c r="O193" t="str">
        <f t="shared" si="2"/>
        <v>(192, 178, '178', 'MILUTINOVIĆ (PAVLE) TIJANA', 4, 26.32, NULL, NULL, NULL, NULL, 24, 22, 46, 72.32),</v>
      </c>
    </row>
    <row r="194" spans="1:15" ht="15.75" thickBot="1" x14ac:dyDescent="0.3">
      <c r="A194" s="3">
        <v>193</v>
      </c>
      <c r="B194" s="4">
        <v>148</v>
      </c>
      <c r="C194" s="4">
        <v>148</v>
      </c>
      <c r="D194" s="5" t="s">
        <v>201</v>
      </c>
      <c r="E194" s="1">
        <v>4</v>
      </c>
      <c r="F194" s="6">
        <v>24.28</v>
      </c>
      <c r="G194" s="4"/>
      <c r="H194" s="7"/>
      <c r="I194" s="4"/>
      <c r="J194" s="7"/>
      <c r="K194" s="4">
        <v>26</v>
      </c>
      <c r="L194" s="7">
        <v>22</v>
      </c>
      <c r="M194" s="6">
        <v>48</v>
      </c>
      <c r="N194" s="6">
        <v>72.28</v>
      </c>
      <c r="O194" t="str">
        <f t="shared" si="2"/>
        <v>(193, 148, '148', 'MARKOVIĆ (JOVAN) SUZANA', 4, 24.28, NULL, NULL, NULL, NULL, 26, 22, 48, 72.28),</v>
      </c>
    </row>
    <row r="195" spans="1:15" ht="15.75" thickBot="1" x14ac:dyDescent="0.3">
      <c r="A195" s="3">
        <v>194</v>
      </c>
      <c r="B195" s="4">
        <v>179</v>
      </c>
      <c r="C195" s="4">
        <v>179</v>
      </c>
      <c r="D195" s="5" t="s">
        <v>202</v>
      </c>
      <c r="E195" s="1">
        <v>4</v>
      </c>
      <c r="F195" s="6">
        <v>24.14</v>
      </c>
      <c r="G195" s="4"/>
      <c r="H195" s="7"/>
      <c r="I195" s="4"/>
      <c r="J195" s="7"/>
      <c r="K195" s="4">
        <v>24</v>
      </c>
      <c r="L195" s="7">
        <v>24</v>
      </c>
      <c r="M195" s="6">
        <v>48</v>
      </c>
      <c r="N195" s="6">
        <v>72.14</v>
      </c>
      <c r="O195" t="str">
        <f t="shared" ref="O195:O250" si="3">"("&amp;A195&amp;", "&amp;B195&amp;", '"&amp;C195&amp;"', '"&amp;D195&amp;"', "&amp;E195&amp;", "&amp;F195&amp;", "&amp;IF(ISBLANK(G195),"NULL",G195)&amp;", "&amp;IF(ISBLANK(H195),"NULL",H195)&amp;", "&amp;IF(ISBLANK(I195),"NULL",I195)&amp;", "&amp;IF(ISBLANK(J195),"NULL",J195)&amp;", "&amp;IF(ISBLANK(K195),"NULL",K195)&amp;", "&amp;IF(ISBLANK(L195),"NULL",L195)&amp;", "&amp;M195&amp;", "&amp;N195&amp;"),"</f>
        <v>(194, 179, '179', 'BUKVIĆ (MIKOŠ) MILICA', 4, 24.14, NULL, NULL, NULL, NULL, 24, 24, 48, 72.14),</v>
      </c>
    </row>
    <row r="196" spans="1:15" ht="15.75" thickBot="1" x14ac:dyDescent="0.3">
      <c r="A196" s="3">
        <v>195</v>
      </c>
      <c r="B196" s="4">
        <v>47</v>
      </c>
      <c r="C196" s="4">
        <v>47</v>
      </c>
      <c r="D196" s="5" t="s">
        <v>203</v>
      </c>
      <c r="E196" s="1">
        <v>4</v>
      </c>
      <c r="F196" s="6">
        <v>30.04</v>
      </c>
      <c r="G196" s="4"/>
      <c r="H196" s="7">
        <v>26</v>
      </c>
      <c r="I196" s="4"/>
      <c r="J196" s="7">
        <v>16</v>
      </c>
      <c r="K196" s="4"/>
      <c r="L196" s="7"/>
      <c r="M196" s="6">
        <v>42</v>
      </c>
      <c r="N196" s="6">
        <v>72.040000000000006</v>
      </c>
      <c r="O196" t="str">
        <f t="shared" si="3"/>
        <v>(195, 47, '47', 'TODOSIJEVIĆ (NEBOJŠA) ANA', 4, 30.04, NULL, 26, NULL, 16, NULL, NULL, 42, 72.04),</v>
      </c>
    </row>
    <row r="197" spans="1:15" ht="15.75" thickBot="1" x14ac:dyDescent="0.3">
      <c r="A197" s="3">
        <v>196</v>
      </c>
      <c r="B197" s="4">
        <v>153</v>
      </c>
      <c r="C197" s="4">
        <v>153</v>
      </c>
      <c r="D197" s="5" t="s">
        <v>204</v>
      </c>
      <c r="E197" s="1">
        <v>4</v>
      </c>
      <c r="F197" s="6">
        <v>34.020000000000003</v>
      </c>
      <c r="G197" s="4">
        <v>24</v>
      </c>
      <c r="H197" s="7"/>
      <c r="I197" s="4"/>
      <c r="J197" s="7"/>
      <c r="K197" s="4"/>
      <c r="L197" s="7">
        <v>14</v>
      </c>
      <c r="M197" s="6">
        <v>38</v>
      </c>
      <c r="N197" s="6">
        <v>72.02</v>
      </c>
      <c r="O197" t="str">
        <f t="shared" si="3"/>
        <v>(196, 153, '153', 'RAKIĆ (DRAGAN) GORICA', 4, 34.02, 24, NULL, NULL, NULL, NULL, 14, 38, 72.02),</v>
      </c>
    </row>
    <row r="198" spans="1:15" ht="15.75" thickBot="1" x14ac:dyDescent="0.3">
      <c r="A198" s="3">
        <v>197</v>
      </c>
      <c r="B198" s="4">
        <v>12</v>
      </c>
      <c r="C198" s="4">
        <v>12</v>
      </c>
      <c r="D198" s="5" t="s">
        <v>205</v>
      </c>
      <c r="E198" s="1">
        <v>3</v>
      </c>
      <c r="F198" s="6">
        <v>27.72</v>
      </c>
      <c r="G198" s="4"/>
      <c r="H198" s="7"/>
      <c r="I198" s="4"/>
      <c r="J198" s="7">
        <v>20</v>
      </c>
      <c r="K198" s="4">
        <v>24</v>
      </c>
      <c r="L198" s="7"/>
      <c r="M198" s="6">
        <v>44</v>
      </c>
      <c r="N198" s="6">
        <v>71.72</v>
      </c>
      <c r="O198" t="str">
        <f t="shared" si="3"/>
        <v>(197, 12, '12', 'PAVLOVIĆ (VLADA) VESNA', 3, 27.72, NULL, NULL, NULL, 20, 24, NULL, 44, 71.72),</v>
      </c>
    </row>
    <row r="199" spans="1:15" ht="15.75" thickBot="1" x14ac:dyDescent="0.3">
      <c r="A199" s="3">
        <v>198</v>
      </c>
      <c r="B199" s="4">
        <v>308</v>
      </c>
      <c r="C199" s="4">
        <v>308</v>
      </c>
      <c r="D199" s="5" t="s">
        <v>206</v>
      </c>
      <c r="E199" s="1">
        <v>4</v>
      </c>
      <c r="F199" s="6">
        <v>31.38</v>
      </c>
      <c r="G199" s="4">
        <v>18</v>
      </c>
      <c r="H199" s="7"/>
      <c r="I199" s="4"/>
      <c r="J199" s="7"/>
      <c r="K199" s="4"/>
      <c r="L199" s="7">
        <v>22</v>
      </c>
      <c r="M199" s="6">
        <v>40</v>
      </c>
      <c r="N199" s="6">
        <v>71.38</v>
      </c>
      <c r="O199" t="str">
        <f t="shared" si="3"/>
        <v>(198, 308, '308', 'HURIĆ (MURAT) JUSO', 4, 31.38, 18, NULL, NULL, NULL, NULL, 22, 40, 71.38),</v>
      </c>
    </row>
    <row r="200" spans="1:15" ht="15.75" thickBot="1" x14ac:dyDescent="0.3">
      <c r="A200" s="3">
        <v>199</v>
      </c>
      <c r="B200" s="4">
        <v>18</v>
      </c>
      <c r="C200" s="4">
        <v>18</v>
      </c>
      <c r="D200" s="5" t="s">
        <v>207</v>
      </c>
      <c r="E200" s="1">
        <v>3</v>
      </c>
      <c r="F200" s="6">
        <v>18.86</v>
      </c>
      <c r="G200" s="4"/>
      <c r="H200" s="7"/>
      <c r="I200" s="4"/>
      <c r="J200" s="7"/>
      <c r="K200" s="4">
        <v>28</v>
      </c>
      <c r="L200" s="7">
        <v>24</v>
      </c>
      <c r="M200" s="6">
        <v>52</v>
      </c>
      <c r="N200" s="6">
        <v>70.86</v>
      </c>
      <c r="O200" t="str">
        <f t="shared" si="3"/>
        <v>(199, 18, '18', 'BRANKOVIĆ (VLADIMIR) NEVENA', 3, 18.86, NULL, NULL, NULL, NULL, 28, 24, 52, 70.86),</v>
      </c>
    </row>
    <row r="201" spans="1:15" ht="15.75" thickBot="1" x14ac:dyDescent="0.3">
      <c r="A201" s="3">
        <v>200</v>
      </c>
      <c r="B201" s="4">
        <v>176</v>
      </c>
      <c r="C201" s="4">
        <v>176</v>
      </c>
      <c r="D201" s="5" t="s">
        <v>208</v>
      </c>
      <c r="E201" s="1">
        <v>4</v>
      </c>
      <c r="F201" s="6">
        <v>22.72</v>
      </c>
      <c r="G201" s="4"/>
      <c r="H201" s="7"/>
      <c r="I201" s="4"/>
      <c r="J201" s="7"/>
      <c r="K201" s="4">
        <v>24</v>
      </c>
      <c r="L201" s="7">
        <v>24</v>
      </c>
      <c r="M201" s="6">
        <v>48</v>
      </c>
      <c r="N201" s="6">
        <v>70.72</v>
      </c>
      <c r="O201" t="str">
        <f t="shared" si="3"/>
        <v>(200, 176, '176', 'TEŠIĆ (SLOBODAN) KATARINA', 4, 22.72, NULL, NULL, NULL, NULL, 24, 24, 48, 70.72),</v>
      </c>
    </row>
    <row r="202" spans="1:15" ht="15.75" thickBot="1" x14ac:dyDescent="0.3">
      <c r="A202" s="3">
        <v>201</v>
      </c>
      <c r="B202" s="4">
        <v>219</v>
      </c>
      <c r="C202" s="4">
        <v>219</v>
      </c>
      <c r="D202" s="5" t="s">
        <v>209</v>
      </c>
      <c r="E202" s="1">
        <v>4</v>
      </c>
      <c r="F202" s="6">
        <v>20.7</v>
      </c>
      <c r="G202" s="4"/>
      <c r="H202" s="7"/>
      <c r="I202" s="4"/>
      <c r="J202" s="7"/>
      <c r="K202" s="4">
        <v>28</v>
      </c>
      <c r="L202" s="7">
        <v>22</v>
      </c>
      <c r="M202" s="6">
        <v>50</v>
      </c>
      <c r="N202" s="6">
        <v>70.7</v>
      </c>
      <c r="O202" t="str">
        <f t="shared" si="3"/>
        <v>(201, 219, '219', 'MIĆIĆ (BRANKO) RADOVAN', 4, 20.7, NULL, NULL, NULL, NULL, 28, 22, 50, 70.7),</v>
      </c>
    </row>
    <row r="203" spans="1:15" ht="15.75" thickBot="1" x14ac:dyDescent="0.3">
      <c r="A203" s="3">
        <v>202</v>
      </c>
      <c r="B203" s="4">
        <v>322</v>
      </c>
      <c r="C203" s="4">
        <v>322</v>
      </c>
      <c r="D203" s="5" t="s">
        <v>210</v>
      </c>
      <c r="E203" s="1">
        <v>4</v>
      </c>
      <c r="F203" s="6">
        <v>24.62</v>
      </c>
      <c r="G203" s="4"/>
      <c r="H203" s="7">
        <v>22</v>
      </c>
      <c r="I203" s="4"/>
      <c r="J203" s="7"/>
      <c r="K203" s="4"/>
      <c r="L203" s="7">
        <v>24</v>
      </c>
      <c r="M203" s="6">
        <v>46</v>
      </c>
      <c r="N203" s="6">
        <v>70.62</v>
      </c>
      <c r="O203" t="str">
        <f t="shared" si="3"/>
        <v>(202, 322, '322', 'BJELAK (NERMIN) IRMA', 4, 24.62, NULL, 22, NULL, NULL, NULL, 24, 46, 70.62),</v>
      </c>
    </row>
    <row r="204" spans="1:15" ht="15.75" thickBot="1" x14ac:dyDescent="0.3">
      <c r="A204" s="3">
        <v>203</v>
      </c>
      <c r="B204" s="4">
        <v>26</v>
      </c>
      <c r="C204" s="4">
        <v>26</v>
      </c>
      <c r="D204" s="5" t="s">
        <v>211</v>
      </c>
      <c r="E204" s="1">
        <v>4</v>
      </c>
      <c r="F204" s="6">
        <v>30.42</v>
      </c>
      <c r="G204" s="4"/>
      <c r="H204" s="7"/>
      <c r="I204" s="4"/>
      <c r="J204" s="7"/>
      <c r="K204" s="4">
        <v>20</v>
      </c>
      <c r="L204" s="7">
        <v>20</v>
      </c>
      <c r="M204" s="6">
        <v>40</v>
      </c>
      <c r="N204" s="6">
        <v>70.42</v>
      </c>
      <c r="O204" t="str">
        <f t="shared" si="3"/>
        <v>(203, 26, '26', 'BANOVIĆ (ZORAN) ANA', 4, 30.42, NULL, NULL, NULL, NULL, 20, 20, 40, 70.42),</v>
      </c>
    </row>
    <row r="205" spans="1:15" ht="15.75" thickBot="1" x14ac:dyDescent="0.3">
      <c r="A205" s="3">
        <v>204</v>
      </c>
      <c r="B205" s="4">
        <v>203</v>
      </c>
      <c r="C205" s="4">
        <v>203</v>
      </c>
      <c r="D205" s="5" t="s">
        <v>212</v>
      </c>
      <c r="E205" s="1">
        <v>3</v>
      </c>
      <c r="F205" s="6">
        <v>18.22</v>
      </c>
      <c r="G205" s="4"/>
      <c r="H205" s="7"/>
      <c r="I205" s="4"/>
      <c r="J205" s="7"/>
      <c r="K205" s="4">
        <v>30</v>
      </c>
      <c r="L205" s="7">
        <v>22</v>
      </c>
      <c r="M205" s="6">
        <v>52</v>
      </c>
      <c r="N205" s="6">
        <v>70.22</v>
      </c>
      <c r="O205" t="str">
        <f t="shared" si="3"/>
        <v>(204, 203, '203', 'JANKOVIĆ (GORAN) NIKOLA', 3, 18.22, NULL, NULL, NULL, NULL, 30, 22, 52, 70.22),</v>
      </c>
    </row>
    <row r="206" spans="1:15" ht="15.75" thickBot="1" x14ac:dyDescent="0.3">
      <c r="A206" s="3">
        <v>205</v>
      </c>
      <c r="B206" s="4">
        <v>212</v>
      </c>
      <c r="C206" s="4">
        <v>212</v>
      </c>
      <c r="D206" s="5" t="s">
        <v>213</v>
      </c>
      <c r="E206" s="1">
        <v>4</v>
      </c>
      <c r="F206" s="6">
        <v>26.02</v>
      </c>
      <c r="G206" s="4"/>
      <c r="H206" s="7">
        <v>18</v>
      </c>
      <c r="I206" s="4"/>
      <c r="J206" s="7"/>
      <c r="K206" s="4">
        <v>26</v>
      </c>
      <c r="L206" s="7"/>
      <c r="M206" s="6">
        <v>44</v>
      </c>
      <c r="N206" s="6">
        <v>70.02</v>
      </c>
      <c r="O206" t="str">
        <f t="shared" si="3"/>
        <v>(205, 212, '212', 'ĆIRJANIĆ (ZORAN) VLADIMIR', 4, 26.02, NULL, 18, NULL, NULL, 26, NULL, 44, 70.02),</v>
      </c>
    </row>
    <row r="207" spans="1:15" ht="15.75" thickBot="1" x14ac:dyDescent="0.3">
      <c r="A207" s="3">
        <v>206</v>
      </c>
      <c r="B207" s="4">
        <v>116</v>
      </c>
      <c r="C207" s="4">
        <v>116</v>
      </c>
      <c r="D207" s="5" t="s">
        <v>214</v>
      </c>
      <c r="E207" s="1">
        <v>4</v>
      </c>
      <c r="F207" s="6">
        <v>25.96</v>
      </c>
      <c r="G207" s="4"/>
      <c r="H207" s="7"/>
      <c r="I207" s="4"/>
      <c r="J207" s="7"/>
      <c r="K207" s="4">
        <v>26</v>
      </c>
      <c r="L207" s="7">
        <v>18</v>
      </c>
      <c r="M207" s="6">
        <v>44</v>
      </c>
      <c r="N207" s="6">
        <v>69.959999999999994</v>
      </c>
      <c r="O207" t="str">
        <f t="shared" si="3"/>
        <v>(206, 116, '116', 'JEVTIĆ (RADIŠA) KATARINA', 4, 25.96, NULL, NULL, NULL, NULL, 26, 18, 44, 69.96),</v>
      </c>
    </row>
    <row r="208" spans="1:15" ht="15.75" thickBot="1" x14ac:dyDescent="0.3">
      <c r="A208" s="3">
        <v>207</v>
      </c>
      <c r="B208" s="4">
        <v>136</v>
      </c>
      <c r="C208" s="4">
        <v>136</v>
      </c>
      <c r="D208" s="5" t="s">
        <v>215</v>
      </c>
      <c r="E208" s="1">
        <v>4</v>
      </c>
      <c r="F208" s="6">
        <v>21.94</v>
      </c>
      <c r="G208" s="4"/>
      <c r="H208" s="7"/>
      <c r="I208" s="4"/>
      <c r="J208" s="7"/>
      <c r="K208" s="4">
        <v>24</v>
      </c>
      <c r="L208" s="7">
        <v>24</v>
      </c>
      <c r="M208" s="6">
        <v>48</v>
      </c>
      <c r="N208" s="6">
        <v>69.94</v>
      </c>
      <c r="O208" t="str">
        <f t="shared" si="3"/>
        <v>(207, 136, '136', 'MILOVANOVIĆ (MILIJAN) NIKOLA', 4, 21.94, NULL, NULL, NULL, NULL, 24, 24, 48, 69.94),</v>
      </c>
    </row>
    <row r="209" spans="1:15" ht="15.75" thickBot="1" x14ac:dyDescent="0.3">
      <c r="A209" s="3">
        <v>208</v>
      </c>
      <c r="B209" s="4">
        <v>17</v>
      </c>
      <c r="C209" s="4">
        <v>17</v>
      </c>
      <c r="D209" s="5" t="s">
        <v>216</v>
      </c>
      <c r="E209" s="1">
        <v>4</v>
      </c>
      <c r="F209" s="6">
        <v>23.94</v>
      </c>
      <c r="G209" s="4"/>
      <c r="H209" s="7"/>
      <c r="I209" s="4"/>
      <c r="J209" s="7">
        <v>16</v>
      </c>
      <c r="K209" s="4">
        <v>30</v>
      </c>
      <c r="L209" s="7"/>
      <c r="M209" s="6">
        <v>46</v>
      </c>
      <c r="N209" s="6">
        <v>69.94</v>
      </c>
      <c r="O209" t="str">
        <f t="shared" si="3"/>
        <v>(208, 17, '17', 'MAKSUTI (DŽEMAL) ADAM', 4, 23.94, NULL, NULL, NULL, 16, 30, NULL, 46, 69.94),</v>
      </c>
    </row>
    <row r="210" spans="1:15" ht="15.75" thickBot="1" x14ac:dyDescent="0.3">
      <c r="A210" s="3">
        <v>209</v>
      </c>
      <c r="B210" s="4">
        <v>76</v>
      </c>
      <c r="C210" s="4">
        <v>76</v>
      </c>
      <c r="D210" s="5" t="s">
        <v>217</v>
      </c>
      <c r="E210" s="1">
        <v>4</v>
      </c>
      <c r="F210" s="6">
        <v>31.84</v>
      </c>
      <c r="G210" s="4"/>
      <c r="H210" s="7"/>
      <c r="I210" s="4"/>
      <c r="J210" s="7"/>
      <c r="K210" s="4">
        <v>24</v>
      </c>
      <c r="L210" s="7">
        <v>14</v>
      </c>
      <c r="M210" s="6">
        <v>38</v>
      </c>
      <c r="N210" s="6">
        <v>69.84</v>
      </c>
      <c r="O210" t="str">
        <f t="shared" si="3"/>
        <v>(209, 76, '76', 'MACAKANJA (MIRKO) ALEKSANDAR', 4, 31.84, NULL, NULL, NULL, NULL, 24, 14, 38, 69.84),</v>
      </c>
    </row>
    <row r="211" spans="1:15" ht="15.75" thickBot="1" x14ac:dyDescent="0.3">
      <c r="A211" s="3">
        <v>210</v>
      </c>
      <c r="B211" s="4">
        <v>323</v>
      </c>
      <c r="C211" s="4">
        <v>323</v>
      </c>
      <c r="D211" s="5" t="s">
        <v>218</v>
      </c>
      <c r="E211" s="1">
        <v>4</v>
      </c>
      <c r="F211" s="6">
        <v>29.82</v>
      </c>
      <c r="G211" s="4"/>
      <c r="H211" s="7">
        <v>16</v>
      </c>
      <c r="I211" s="4"/>
      <c r="J211" s="7"/>
      <c r="K211" s="4"/>
      <c r="L211" s="7">
        <v>24</v>
      </c>
      <c r="M211" s="6">
        <v>40</v>
      </c>
      <c r="N211" s="6">
        <v>69.819999999999993</v>
      </c>
      <c r="O211" t="str">
        <f t="shared" si="3"/>
        <v>(210, 323, '323', 'DADIĆ (RADOVAN) RADOJKA', 4, 29.82, NULL, 16, NULL, NULL, NULL, 24, 40, 69.82),</v>
      </c>
    </row>
    <row r="212" spans="1:15" ht="15.75" thickBot="1" x14ac:dyDescent="0.3">
      <c r="A212" s="3">
        <v>211</v>
      </c>
      <c r="B212" s="4">
        <v>326</v>
      </c>
      <c r="C212" s="4">
        <v>326</v>
      </c>
      <c r="D212" s="5" t="s">
        <v>219</v>
      </c>
      <c r="E212" s="1">
        <v>4</v>
      </c>
      <c r="F212" s="6">
        <v>19.72</v>
      </c>
      <c r="G212" s="4"/>
      <c r="H212" s="7"/>
      <c r="I212" s="4"/>
      <c r="J212" s="7"/>
      <c r="K212" s="4">
        <v>24</v>
      </c>
      <c r="L212" s="7">
        <v>26</v>
      </c>
      <c r="M212" s="6">
        <v>50</v>
      </c>
      <c r="N212" s="6">
        <v>69.72</v>
      </c>
      <c r="O212" t="str">
        <f t="shared" si="3"/>
        <v>(211, 326, '326', 'POTEŽICA (MILAN) ALEKSANDRA', 4, 19.72, NULL, NULL, NULL, NULL, 24, 26, 50, 69.72),</v>
      </c>
    </row>
    <row r="213" spans="1:15" ht="15.75" thickBot="1" x14ac:dyDescent="0.3">
      <c r="A213" s="3">
        <v>212</v>
      </c>
      <c r="B213" s="4">
        <v>324</v>
      </c>
      <c r="C213" s="4">
        <v>324</v>
      </c>
      <c r="D213" s="5" t="s">
        <v>220</v>
      </c>
      <c r="E213" s="1">
        <v>4</v>
      </c>
      <c r="F213" s="6">
        <v>23.2</v>
      </c>
      <c r="G213" s="4"/>
      <c r="H213" s="7"/>
      <c r="I213" s="4"/>
      <c r="J213" s="7"/>
      <c r="K213" s="4">
        <v>24</v>
      </c>
      <c r="L213" s="7">
        <v>22</v>
      </c>
      <c r="M213" s="6">
        <v>46</v>
      </c>
      <c r="N213" s="6">
        <v>69.2</v>
      </c>
      <c r="O213" t="str">
        <f t="shared" si="3"/>
        <v>(212, 324, '324', 'SREDOJEVIĆ (SVETISLAV) DANKA', 4, 23.2, NULL, NULL, NULL, NULL, 24, 22, 46, 69.2),</v>
      </c>
    </row>
    <row r="214" spans="1:15" ht="15.75" thickBot="1" x14ac:dyDescent="0.3">
      <c r="A214" s="3">
        <v>213</v>
      </c>
      <c r="B214" s="4">
        <v>125</v>
      </c>
      <c r="C214" s="4">
        <v>125</v>
      </c>
      <c r="D214" s="5" t="s">
        <v>221</v>
      </c>
      <c r="E214" s="1">
        <v>4</v>
      </c>
      <c r="F214" s="6">
        <v>22.58</v>
      </c>
      <c r="G214" s="4"/>
      <c r="H214" s="7">
        <v>24</v>
      </c>
      <c r="I214" s="4"/>
      <c r="J214" s="7"/>
      <c r="K214" s="4">
        <v>22</v>
      </c>
      <c r="L214" s="7"/>
      <c r="M214" s="6">
        <v>46</v>
      </c>
      <c r="N214" s="6">
        <v>68.58</v>
      </c>
      <c r="O214" t="str">
        <f t="shared" si="3"/>
        <v>(213, 125, '125', 'ALEKSIĆ (ŽIVOMIR) NIKOLA', 4, 22.58, NULL, 24, NULL, NULL, 22, NULL, 46, 68.58),</v>
      </c>
    </row>
    <row r="215" spans="1:15" ht="15.75" thickBot="1" x14ac:dyDescent="0.3">
      <c r="A215" s="3">
        <v>214</v>
      </c>
      <c r="B215" s="4">
        <v>99</v>
      </c>
      <c r="C215" s="4">
        <v>99</v>
      </c>
      <c r="D215" s="5" t="s">
        <v>222</v>
      </c>
      <c r="E215" s="1">
        <v>4</v>
      </c>
      <c r="F215" s="6">
        <v>26.34</v>
      </c>
      <c r="G215" s="4"/>
      <c r="H215" s="7"/>
      <c r="I215" s="4"/>
      <c r="J215" s="7"/>
      <c r="K215" s="4">
        <v>20</v>
      </c>
      <c r="L215" s="7">
        <v>22</v>
      </c>
      <c r="M215" s="6">
        <v>42</v>
      </c>
      <c r="N215" s="6">
        <v>68.34</v>
      </c>
      <c r="O215" t="str">
        <f t="shared" si="3"/>
        <v>(214, 99, '99', 'MATIĆ (DRAGAN) MIRJANA', 4, 26.34, NULL, NULL, NULL, NULL, 20, 22, 42, 68.34),</v>
      </c>
    </row>
    <row r="216" spans="1:15" ht="15.75" thickBot="1" x14ac:dyDescent="0.3">
      <c r="A216" s="3">
        <v>215</v>
      </c>
      <c r="B216" s="4">
        <v>221</v>
      </c>
      <c r="C216" s="4">
        <v>221</v>
      </c>
      <c r="D216" s="5" t="s">
        <v>223</v>
      </c>
      <c r="E216" s="1">
        <v>4</v>
      </c>
      <c r="F216" s="6">
        <v>21.6</v>
      </c>
      <c r="G216" s="4"/>
      <c r="H216" s="7"/>
      <c r="I216" s="4"/>
      <c r="J216" s="7"/>
      <c r="K216" s="4">
        <v>28</v>
      </c>
      <c r="L216" s="7">
        <v>18</v>
      </c>
      <c r="M216" s="6">
        <v>46</v>
      </c>
      <c r="N216" s="6">
        <v>67.599999999999994</v>
      </c>
      <c r="O216" t="str">
        <f t="shared" si="3"/>
        <v>(215, 221, '221', 'FILIPOVIĆ (MIRKO) NEMANJA', 4, 21.6, NULL, NULL, NULL, NULL, 28, 18, 46, 67.6),</v>
      </c>
    </row>
    <row r="217" spans="1:15" ht="15.75" thickBot="1" x14ac:dyDescent="0.3">
      <c r="A217" s="3">
        <v>216</v>
      </c>
      <c r="B217" s="4">
        <v>319</v>
      </c>
      <c r="C217" s="4">
        <v>319</v>
      </c>
      <c r="D217" s="5" t="s">
        <v>224</v>
      </c>
      <c r="E217" s="1">
        <v>4</v>
      </c>
      <c r="F217" s="6">
        <v>21.52</v>
      </c>
      <c r="G217" s="4"/>
      <c r="H217" s="7"/>
      <c r="I217" s="4"/>
      <c r="J217" s="7"/>
      <c r="K217" s="4">
        <v>22</v>
      </c>
      <c r="L217" s="7">
        <v>24</v>
      </c>
      <c r="M217" s="6">
        <v>46</v>
      </c>
      <c r="N217" s="6">
        <v>67.52</v>
      </c>
      <c r="O217" t="str">
        <f t="shared" si="3"/>
        <v>(216, 319, '319', 'LOVOVIĆ (RADE) MILKA', 4, 21.52, NULL, NULL, NULL, NULL, 22, 24, 46, 67.52),</v>
      </c>
    </row>
    <row r="218" spans="1:15" ht="15.75" thickBot="1" x14ac:dyDescent="0.3">
      <c r="A218" s="3">
        <v>217</v>
      </c>
      <c r="B218" s="4">
        <v>54</v>
      </c>
      <c r="C218" s="4">
        <v>54</v>
      </c>
      <c r="D218" s="5" t="s">
        <v>225</v>
      </c>
      <c r="E218" s="1">
        <v>4</v>
      </c>
      <c r="F218" s="6">
        <v>23.4</v>
      </c>
      <c r="G218" s="4"/>
      <c r="H218" s="7"/>
      <c r="I218" s="4"/>
      <c r="J218" s="7"/>
      <c r="K218" s="4">
        <v>26</v>
      </c>
      <c r="L218" s="7">
        <v>18</v>
      </c>
      <c r="M218" s="6">
        <v>44</v>
      </c>
      <c r="N218" s="6">
        <v>67.400000000000006</v>
      </c>
      <c r="O218" t="str">
        <f t="shared" si="3"/>
        <v>(217, 54, '54', 'KNEŽEVIĆ (MILOMIR) STEFAN', 4, 23.4, NULL, NULL, NULL, NULL, 26, 18, 44, 67.4),</v>
      </c>
    </row>
    <row r="219" spans="1:15" ht="15.75" thickBot="1" x14ac:dyDescent="0.3">
      <c r="A219" s="3">
        <v>218</v>
      </c>
      <c r="B219" s="4">
        <v>56</v>
      </c>
      <c r="C219" s="4">
        <v>56</v>
      </c>
      <c r="D219" s="5" t="s">
        <v>226</v>
      </c>
      <c r="E219" s="1">
        <v>4</v>
      </c>
      <c r="F219" s="6">
        <v>23.14</v>
      </c>
      <c r="G219" s="4"/>
      <c r="H219" s="7"/>
      <c r="I219" s="4"/>
      <c r="J219" s="7"/>
      <c r="K219" s="4">
        <v>22</v>
      </c>
      <c r="L219" s="7">
        <v>22</v>
      </c>
      <c r="M219" s="6">
        <v>44</v>
      </c>
      <c r="N219" s="6">
        <v>67.14</v>
      </c>
      <c r="O219" t="str">
        <f t="shared" si="3"/>
        <v>(218, 56, '56', 'DA ROLD (ZORAN) SANJA', 4, 23.14, NULL, NULL, NULL, NULL, 22, 22, 44, 67.14),</v>
      </c>
    </row>
    <row r="220" spans="1:15" ht="15.75" thickBot="1" x14ac:dyDescent="0.3">
      <c r="A220" s="3">
        <v>219</v>
      </c>
      <c r="B220" s="4">
        <v>172</v>
      </c>
      <c r="C220" s="4">
        <v>172</v>
      </c>
      <c r="D220" s="5" t="s">
        <v>227</v>
      </c>
      <c r="E220" s="1">
        <v>3</v>
      </c>
      <c r="F220" s="6">
        <v>16.86</v>
      </c>
      <c r="G220" s="4"/>
      <c r="H220" s="7"/>
      <c r="I220" s="4"/>
      <c r="J220" s="7"/>
      <c r="K220" s="4">
        <v>28</v>
      </c>
      <c r="L220" s="7">
        <v>22</v>
      </c>
      <c r="M220" s="6">
        <v>50</v>
      </c>
      <c r="N220" s="6">
        <v>66.86</v>
      </c>
      <c r="O220" t="str">
        <f t="shared" si="3"/>
        <v>(219, 172, '172', 'VUKOVIĆ (ČEDOMIR) GORDANA', 3, 16.86, NULL, NULL, NULL, NULL, 28, 22, 50, 66.86),</v>
      </c>
    </row>
    <row r="221" spans="1:15" ht="15.75" thickBot="1" x14ac:dyDescent="0.3">
      <c r="A221" s="3">
        <v>220</v>
      </c>
      <c r="B221" s="4">
        <v>157</v>
      </c>
      <c r="C221" s="4">
        <v>157</v>
      </c>
      <c r="D221" s="5" t="s">
        <v>228</v>
      </c>
      <c r="E221" s="1">
        <v>4</v>
      </c>
      <c r="F221" s="6">
        <v>20.84</v>
      </c>
      <c r="G221" s="4"/>
      <c r="H221" s="7"/>
      <c r="I221" s="4"/>
      <c r="J221" s="7"/>
      <c r="K221" s="4">
        <v>28</v>
      </c>
      <c r="L221" s="7">
        <v>18</v>
      </c>
      <c r="M221" s="6">
        <v>46</v>
      </c>
      <c r="N221" s="6">
        <v>66.84</v>
      </c>
      <c r="O221" t="str">
        <f t="shared" si="3"/>
        <v>(220, 157, '157', 'STANČIĆ (SAŠA) KRISTINA', 4, 20.84, NULL, NULL, NULL, NULL, 28, 18, 46, 66.84),</v>
      </c>
    </row>
    <row r="222" spans="1:15" ht="15.75" thickBot="1" x14ac:dyDescent="0.3">
      <c r="A222" s="3">
        <v>221</v>
      </c>
      <c r="B222" s="4">
        <v>44</v>
      </c>
      <c r="C222" s="4">
        <v>44</v>
      </c>
      <c r="D222" s="5" t="s">
        <v>229</v>
      </c>
      <c r="E222" s="1">
        <v>4</v>
      </c>
      <c r="F222" s="6">
        <v>22.26</v>
      </c>
      <c r="G222" s="4"/>
      <c r="H222" s="7"/>
      <c r="I222" s="4"/>
      <c r="J222" s="7"/>
      <c r="K222" s="4">
        <v>20</v>
      </c>
      <c r="L222" s="7">
        <v>24</v>
      </c>
      <c r="M222" s="6">
        <v>44</v>
      </c>
      <c r="N222" s="6">
        <v>66.260000000000005</v>
      </c>
      <c r="O222" t="str">
        <f t="shared" si="3"/>
        <v>(221, 44, '44', 'ŽIVKOVIĆ (DRAGAN) SANDRA', 4, 22.26, NULL, NULL, NULL, NULL, 20, 24, 44, 66.26),</v>
      </c>
    </row>
    <row r="223" spans="1:15" ht="15.75" thickBot="1" x14ac:dyDescent="0.3">
      <c r="A223" s="3">
        <v>222</v>
      </c>
      <c r="B223" s="4">
        <v>334</v>
      </c>
      <c r="C223" s="4">
        <v>334</v>
      </c>
      <c r="D223" s="5" t="s">
        <v>230</v>
      </c>
      <c r="E223" s="1">
        <v>3</v>
      </c>
      <c r="F223" s="6">
        <v>28.22</v>
      </c>
      <c r="G223" s="4"/>
      <c r="H223" s="7"/>
      <c r="I223" s="4"/>
      <c r="J223" s="7"/>
      <c r="K223" s="4">
        <v>24</v>
      </c>
      <c r="L223" s="7">
        <v>14</v>
      </c>
      <c r="M223" s="6">
        <v>38</v>
      </c>
      <c r="N223" s="6">
        <v>66.22</v>
      </c>
      <c r="O223" t="str">
        <f t="shared" si="3"/>
        <v>(222, 334, '334', 'SULJEVIĆ (DŽEVAD) AIDA', 3, 28.22, NULL, NULL, NULL, NULL, 24, 14, 38, 66.22),</v>
      </c>
    </row>
    <row r="224" spans="1:15" ht="15.75" thickBot="1" x14ac:dyDescent="0.3">
      <c r="A224" s="3">
        <v>223</v>
      </c>
      <c r="B224" s="4">
        <v>101</v>
      </c>
      <c r="C224" s="4">
        <v>101</v>
      </c>
      <c r="D224" s="5" t="s">
        <v>231</v>
      </c>
      <c r="E224" s="1">
        <v>4</v>
      </c>
      <c r="F224" s="6">
        <v>23.92</v>
      </c>
      <c r="G224" s="4"/>
      <c r="H224" s="7"/>
      <c r="I224" s="4"/>
      <c r="J224" s="7"/>
      <c r="K224" s="4">
        <v>20</v>
      </c>
      <c r="L224" s="7">
        <v>22</v>
      </c>
      <c r="M224" s="6">
        <v>42</v>
      </c>
      <c r="N224" s="6">
        <v>65.92</v>
      </c>
      <c r="O224" t="str">
        <f t="shared" si="3"/>
        <v>(223, 101, '101', 'ĐURIĆ (RADIŠA) MARIJA', 4, 23.92, NULL, NULL, NULL, NULL, 20, 22, 42, 65.92),</v>
      </c>
    </row>
    <row r="225" spans="1:15" ht="15.75" thickBot="1" x14ac:dyDescent="0.3">
      <c r="A225" s="3">
        <v>224</v>
      </c>
      <c r="B225" s="4">
        <v>15</v>
      </c>
      <c r="C225" s="4">
        <v>15</v>
      </c>
      <c r="D225" s="5" t="s">
        <v>232</v>
      </c>
      <c r="E225" s="1">
        <v>3</v>
      </c>
      <c r="F225" s="6">
        <v>21.66</v>
      </c>
      <c r="G225" s="4"/>
      <c r="H225" s="7"/>
      <c r="I225" s="4">
        <v>18</v>
      </c>
      <c r="J225" s="7"/>
      <c r="K225" s="4">
        <v>26</v>
      </c>
      <c r="L225" s="7"/>
      <c r="M225" s="6">
        <v>44</v>
      </c>
      <c r="N225" s="6">
        <v>65.66</v>
      </c>
      <c r="O225" t="str">
        <f t="shared" si="3"/>
        <v>(224, 15, '15', 'ŽIVKOVIĆ (ALEKSANDAR) SVETLANA', 3, 21.66, NULL, NULL, 18, NULL, 26, NULL, 44, 65.66),</v>
      </c>
    </row>
    <row r="226" spans="1:15" ht="15.75" thickBot="1" x14ac:dyDescent="0.3">
      <c r="A226" s="3">
        <v>225</v>
      </c>
      <c r="B226" s="4">
        <v>333</v>
      </c>
      <c r="C226" s="4">
        <v>333</v>
      </c>
      <c r="D226" s="5" t="s">
        <v>233</v>
      </c>
      <c r="E226" s="1">
        <v>3</v>
      </c>
      <c r="F226" s="6">
        <v>15.18</v>
      </c>
      <c r="G226" s="4"/>
      <c r="H226" s="7"/>
      <c r="I226" s="4"/>
      <c r="J226" s="7"/>
      <c r="K226" s="4">
        <v>24</v>
      </c>
      <c r="L226" s="7">
        <v>26</v>
      </c>
      <c r="M226" s="6">
        <v>50</v>
      </c>
      <c r="N226" s="6">
        <v>65.180000000000007</v>
      </c>
      <c r="O226" t="str">
        <f t="shared" si="3"/>
        <v>(225, 333, '333', 'PLANIĆ (SAFET) ASMIR', 3, 15.18, NULL, NULL, NULL, NULL, 24, 26, 50, 65.18),</v>
      </c>
    </row>
    <row r="227" spans="1:15" ht="15.75" thickBot="1" x14ac:dyDescent="0.3">
      <c r="A227" s="3">
        <v>226</v>
      </c>
      <c r="B227" s="4">
        <v>325</v>
      </c>
      <c r="C227" s="4">
        <v>325</v>
      </c>
      <c r="D227" s="5" t="s">
        <v>234</v>
      </c>
      <c r="E227" s="1">
        <v>4</v>
      </c>
      <c r="F227" s="6">
        <v>22.62</v>
      </c>
      <c r="G227" s="4"/>
      <c r="H227" s="7"/>
      <c r="I227" s="4"/>
      <c r="J227" s="7"/>
      <c r="K227" s="4">
        <v>22</v>
      </c>
      <c r="L227" s="7">
        <v>20</v>
      </c>
      <c r="M227" s="6">
        <v>42</v>
      </c>
      <c r="N227" s="6">
        <v>64.62</v>
      </c>
      <c r="O227" t="str">
        <f t="shared" si="3"/>
        <v>(226, 325, '325', 'NESTOROVIĆ (PERO) VANJA', 4, 22.62, NULL, NULL, NULL, NULL, 22, 20, 42, 64.62),</v>
      </c>
    </row>
    <row r="228" spans="1:15" ht="15.75" thickBot="1" x14ac:dyDescent="0.3">
      <c r="A228" s="3">
        <v>227</v>
      </c>
      <c r="B228" s="4">
        <v>36</v>
      </c>
      <c r="C228" s="4">
        <v>36</v>
      </c>
      <c r="D228" s="5" t="s">
        <v>235</v>
      </c>
      <c r="E228" s="1">
        <v>3</v>
      </c>
      <c r="F228" s="6">
        <v>24.52</v>
      </c>
      <c r="G228" s="4"/>
      <c r="H228" s="7"/>
      <c r="I228" s="4"/>
      <c r="J228" s="7"/>
      <c r="K228" s="4">
        <v>22</v>
      </c>
      <c r="L228" s="7">
        <v>18</v>
      </c>
      <c r="M228" s="6">
        <v>40</v>
      </c>
      <c r="N228" s="6">
        <v>64.52</v>
      </c>
      <c r="O228" t="str">
        <f t="shared" si="3"/>
        <v>(227, 36, '36', 'TRIŠIĆ (RADIVOJE) DRAGANA', 3, 24.52, NULL, NULL, NULL, NULL, 22, 18, 40, 64.52),</v>
      </c>
    </row>
    <row r="229" spans="1:15" ht="15.75" thickBot="1" x14ac:dyDescent="0.3">
      <c r="A229" s="3">
        <v>228</v>
      </c>
      <c r="B229" s="4">
        <v>150</v>
      </c>
      <c r="C229" s="4">
        <v>150</v>
      </c>
      <c r="D229" s="5" t="s">
        <v>236</v>
      </c>
      <c r="E229" s="1">
        <v>4</v>
      </c>
      <c r="F229" s="6">
        <v>21.6</v>
      </c>
      <c r="G229" s="4"/>
      <c r="H229" s="7"/>
      <c r="I229" s="4"/>
      <c r="J229" s="7"/>
      <c r="K229" s="4">
        <v>26</v>
      </c>
      <c r="L229" s="7">
        <v>16</v>
      </c>
      <c r="M229" s="6">
        <v>42</v>
      </c>
      <c r="N229" s="6">
        <v>63.6</v>
      </c>
      <c r="O229" t="str">
        <f t="shared" si="3"/>
        <v>(228, 150, '150', 'VIDIĆ (SLAVOLJUB) MILOŠ', 4, 21.6, NULL, NULL, NULL, NULL, 26, 16, 42, 63.6),</v>
      </c>
    </row>
    <row r="230" spans="1:15" ht="15.75" thickBot="1" x14ac:dyDescent="0.3">
      <c r="A230" s="3">
        <v>229</v>
      </c>
      <c r="B230" s="4">
        <v>164</v>
      </c>
      <c r="C230" s="4">
        <v>164</v>
      </c>
      <c r="D230" s="5" t="s">
        <v>237</v>
      </c>
      <c r="E230" s="1">
        <v>3</v>
      </c>
      <c r="F230" s="6">
        <v>22.8</v>
      </c>
      <c r="G230" s="4"/>
      <c r="H230" s="7"/>
      <c r="I230" s="4"/>
      <c r="J230" s="7"/>
      <c r="K230" s="4">
        <v>24</v>
      </c>
      <c r="L230" s="7">
        <v>16</v>
      </c>
      <c r="M230" s="6">
        <v>40</v>
      </c>
      <c r="N230" s="6">
        <v>62.8</v>
      </c>
      <c r="O230" t="str">
        <f t="shared" si="3"/>
        <v>(229, 164, '164', 'MARKOVIĆ (MILAN) MARIJA', 3, 22.8, NULL, NULL, NULL, NULL, 24, 16, 40, 62.8),</v>
      </c>
    </row>
    <row r="231" spans="1:15" ht="15.75" thickBot="1" x14ac:dyDescent="0.3">
      <c r="A231" s="3">
        <v>230</v>
      </c>
      <c r="B231" s="4">
        <v>37</v>
      </c>
      <c r="C231" s="4">
        <v>37</v>
      </c>
      <c r="D231" s="5" t="s">
        <v>238</v>
      </c>
      <c r="E231" s="1">
        <v>3</v>
      </c>
      <c r="F231" s="6">
        <v>22.78</v>
      </c>
      <c r="G231" s="4"/>
      <c r="H231" s="7"/>
      <c r="I231" s="4"/>
      <c r="J231" s="7"/>
      <c r="K231" s="4">
        <v>22</v>
      </c>
      <c r="L231" s="7">
        <v>18</v>
      </c>
      <c r="M231" s="6">
        <v>40</v>
      </c>
      <c r="N231" s="6">
        <v>62.78</v>
      </c>
      <c r="O231" t="str">
        <f t="shared" si="3"/>
        <v>(230, 37, '37', 'SIMIĆ (DARKO) IVAN', 3, 22.78, NULL, NULL, NULL, NULL, 22, 18, 40, 62.78),</v>
      </c>
    </row>
    <row r="232" spans="1:15" ht="15.75" thickBot="1" x14ac:dyDescent="0.3">
      <c r="A232" s="3">
        <v>231</v>
      </c>
      <c r="B232" s="4">
        <v>53</v>
      </c>
      <c r="C232" s="4">
        <v>53</v>
      </c>
      <c r="D232" s="5" t="s">
        <v>239</v>
      </c>
      <c r="E232" s="1">
        <v>4</v>
      </c>
      <c r="F232" s="6">
        <v>30.72</v>
      </c>
      <c r="G232" s="4"/>
      <c r="H232" s="7"/>
      <c r="I232" s="4"/>
      <c r="J232" s="7"/>
      <c r="K232" s="4">
        <v>20</v>
      </c>
      <c r="L232" s="7">
        <v>12</v>
      </c>
      <c r="M232" s="6">
        <v>32</v>
      </c>
      <c r="N232" s="6">
        <v>62.72</v>
      </c>
      <c r="O232" t="str">
        <f t="shared" si="3"/>
        <v>(231, 53, '53', 'TEŠIĆ (MILIVOJE) MARIJANA', 4, 30.72, NULL, NULL, NULL, NULL, 20, 12, 32, 62.72),</v>
      </c>
    </row>
    <row r="233" spans="1:15" ht="15.75" thickBot="1" x14ac:dyDescent="0.3">
      <c r="A233" s="3">
        <v>232</v>
      </c>
      <c r="B233" s="4">
        <v>30</v>
      </c>
      <c r="C233" s="4">
        <v>30</v>
      </c>
      <c r="D233" s="5" t="s">
        <v>240</v>
      </c>
      <c r="E233" s="1">
        <v>3</v>
      </c>
      <c r="F233" s="6">
        <v>22.52</v>
      </c>
      <c r="G233" s="4"/>
      <c r="H233" s="7"/>
      <c r="I233" s="4"/>
      <c r="J233" s="7"/>
      <c r="K233" s="4">
        <v>16</v>
      </c>
      <c r="L233" s="7">
        <v>24</v>
      </c>
      <c r="M233" s="6">
        <v>40</v>
      </c>
      <c r="N233" s="6">
        <v>62.52</v>
      </c>
      <c r="O233" t="str">
        <f t="shared" si="3"/>
        <v>(232, 30, '30', 'TODOROVIĆ (LJUBIŠA) MARIJA', 3, 22.52, NULL, NULL, NULL, NULL, 16, 24, 40, 62.52),</v>
      </c>
    </row>
    <row r="234" spans="1:15" ht="15.75" thickBot="1" x14ac:dyDescent="0.3">
      <c r="A234" s="3">
        <v>233</v>
      </c>
      <c r="B234" s="4">
        <v>337</v>
      </c>
      <c r="C234" s="4">
        <v>337</v>
      </c>
      <c r="D234" s="5" t="s">
        <v>241</v>
      </c>
      <c r="E234" s="1">
        <v>3</v>
      </c>
      <c r="F234" s="6">
        <v>18.28</v>
      </c>
      <c r="G234" s="4"/>
      <c r="H234" s="7"/>
      <c r="I234" s="4"/>
      <c r="J234" s="7"/>
      <c r="K234" s="4">
        <v>20</v>
      </c>
      <c r="L234" s="7">
        <v>24</v>
      </c>
      <c r="M234" s="6">
        <v>44</v>
      </c>
      <c r="N234" s="6">
        <v>62.28</v>
      </c>
      <c r="O234" t="str">
        <f t="shared" si="3"/>
        <v>(233, 337, '337', 'PAVLOVIĆ (GORAN) MILE', 3, 18.28, NULL, NULL, NULL, NULL, 20, 24, 44, 62.28),</v>
      </c>
    </row>
    <row r="235" spans="1:15" ht="15.75" thickBot="1" x14ac:dyDescent="0.3">
      <c r="A235" s="3">
        <v>234</v>
      </c>
      <c r="B235" s="4">
        <v>117</v>
      </c>
      <c r="C235" s="4">
        <v>117</v>
      </c>
      <c r="D235" s="5" t="s">
        <v>242</v>
      </c>
      <c r="E235" s="1">
        <v>3</v>
      </c>
      <c r="F235" s="6">
        <v>25.2</v>
      </c>
      <c r="G235" s="4"/>
      <c r="H235" s="7"/>
      <c r="I235" s="4"/>
      <c r="J235" s="7"/>
      <c r="K235" s="4">
        <v>22</v>
      </c>
      <c r="L235" s="7">
        <v>14</v>
      </c>
      <c r="M235" s="6">
        <v>36</v>
      </c>
      <c r="N235" s="6">
        <v>61.2</v>
      </c>
      <c r="O235" t="str">
        <f t="shared" si="3"/>
        <v>(234, 117, '117', 'JEVTIĆ (RADOVAN) JOVANA', 3, 25.2, NULL, NULL, NULL, NULL, 22, 14, 36, 61.2),</v>
      </c>
    </row>
    <row r="236" spans="1:15" ht="15.75" thickBot="1" x14ac:dyDescent="0.3">
      <c r="A236" s="3">
        <v>235</v>
      </c>
      <c r="B236" s="4">
        <v>102</v>
      </c>
      <c r="C236" s="4">
        <v>102</v>
      </c>
      <c r="D236" s="5" t="s">
        <v>243</v>
      </c>
      <c r="E236" s="1">
        <v>3</v>
      </c>
      <c r="F236" s="6">
        <v>20.98</v>
      </c>
      <c r="G236" s="4"/>
      <c r="H236" s="7"/>
      <c r="I236" s="4"/>
      <c r="J236" s="7"/>
      <c r="K236" s="4">
        <v>22</v>
      </c>
      <c r="L236" s="7">
        <v>18</v>
      </c>
      <c r="M236" s="6">
        <v>40</v>
      </c>
      <c r="N236" s="6">
        <v>60.98</v>
      </c>
      <c r="O236" t="str">
        <f t="shared" si="3"/>
        <v>(235, 102, '102', 'ĐURIĆ (RADIŠA) KATARINA', 3, 20.98, NULL, NULL, NULL, NULL, 22, 18, 40, 60.98),</v>
      </c>
    </row>
    <row r="237" spans="1:15" ht="15.75" thickBot="1" x14ac:dyDescent="0.3">
      <c r="A237" s="3">
        <v>236</v>
      </c>
      <c r="B237" s="4">
        <v>331</v>
      </c>
      <c r="C237" s="4">
        <v>331</v>
      </c>
      <c r="D237" s="5" t="s">
        <v>244</v>
      </c>
      <c r="E237" s="1">
        <v>3</v>
      </c>
      <c r="F237" s="6">
        <v>20.74</v>
      </c>
      <c r="G237" s="4"/>
      <c r="H237" s="7"/>
      <c r="I237" s="4"/>
      <c r="J237" s="7"/>
      <c r="K237" s="4">
        <v>24</v>
      </c>
      <c r="L237" s="7">
        <v>16</v>
      </c>
      <c r="M237" s="6">
        <v>40</v>
      </c>
      <c r="N237" s="6">
        <v>60.74</v>
      </c>
      <c r="O237" t="str">
        <f t="shared" si="3"/>
        <v>(236, 331, '331', 'DUMIĆ (MILENKO) BUDIMIR', 3, 20.74, NULL, NULL, NULL, NULL, 24, 16, 40, 60.74),</v>
      </c>
    </row>
    <row r="238" spans="1:15" ht="15.75" thickBot="1" x14ac:dyDescent="0.3">
      <c r="A238" s="3">
        <v>237</v>
      </c>
      <c r="B238" s="4">
        <v>159</v>
      </c>
      <c r="C238" s="4">
        <v>159</v>
      </c>
      <c r="D238" s="5" t="s">
        <v>245</v>
      </c>
      <c r="E238" s="1">
        <v>4</v>
      </c>
      <c r="F238" s="6">
        <v>22.72</v>
      </c>
      <c r="G238" s="4">
        <v>18</v>
      </c>
      <c r="H238" s="7"/>
      <c r="I238" s="4"/>
      <c r="J238" s="7"/>
      <c r="K238" s="4">
        <v>20</v>
      </c>
      <c r="L238" s="7"/>
      <c r="M238" s="6">
        <v>38</v>
      </c>
      <c r="N238" s="6">
        <v>60.72</v>
      </c>
      <c r="O238" t="str">
        <f t="shared" si="3"/>
        <v>(237, 159, '159', 'ŽIVKOVIĆ (MILIVOJ) MARIJA', 4, 22.72, 18, NULL, NULL, NULL, 20, NULL, 38, 60.72),</v>
      </c>
    </row>
    <row r="239" spans="1:15" ht="15.75" thickBot="1" x14ac:dyDescent="0.3">
      <c r="A239" s="3">
        <v>238</v>
      </c>
      <c r="B239" s="4">
        <v>38</v>
      </c>
      <c r="C239" s="4">
        <v>38</v>
      </c>
      <c r="D239" s="5" t="s">
        <v>246</v>
      </c>
      <c r="E239" s="1">
        <v>4</v>
      </c>
      <c r="F239" s="6">
        <v>22.48</v>
      </c>
      <c r="G239" s="4"/>
      <c r="H239" s="7"/>
      <c r="I239" s="4"/>
      <c r="J239" s="7"/>
      <c r="K239" s="4">
        <v>20</v>
      </c>
      <c r="L239" s="7">
        <v>18</v>
      </c>
      <c r="M239" s="6">
        <v>38</v>
      </c>
      <c r="N239" s="6">
        <v>60.48</v>
      </c>
      <c r="O239" t="str">
        <f t="shared" si="3"/>
        <v>(238, 38, '38', 'MILIVOJEVIĆ (SLOBODAN) KRISTINA', 4, 22.48, NULL, NULL, NULL, NULL, 20, 18, 38, 60.48),</v>
      </c>
    </row>
    <row r="240" spans="1:15" ht="15.75" thickBot="1" x14ac:dyDescent="0.3">
      <c r="A240" s="3">
        <v>239</v>
      </c>
      <c r="B240" s="4">
        <v>132</v>
      </c>
      <c r="C240" s="4">
        <v>132</v>
      </c>
      <c r="D240" s="5" t="s">
        <v>247</v>
      </c>
      <c r="E240" s="1">
        <v>4</v>
      </c>
      <c r="F240" s="6">
        <v>19.940000000000001</v>
      </c>
      <c r="G240" s="4"/>
      <c r="H240" s="7"/>
      <c r="I240" s="4"/>
      <c r="J240" s="7"/>
      <c r="K240" s="4">
        <v>22</v>
      </c>
      <c r="L240" s="7">
        <v>18</v>
      </c>
      <c r="M240" s="6">
        <v>40</v>
      </c>
      <c r="N240" s="6">
        <v>59.94</v>
      </c>
      <c r="O240" t="str">
        <f t="shared" si="3"/>
        <v>(239, 132, '132', 'IKIĆ (PREDRAG) NIKOLA', 4, 19.94, NULL, NULL, NULL, NULL, 22, 18, 40, 59.94),</v>
      </c>
    </row>
    <row r="241" spans="1:15" ht="15.75" thickBot="1" x14ac:dyDescent="0.3">
      <c r="A241" s="3">
        <v>240</v>
      </c>
      <c r="B241" s="4">
        <v>305</v>
      </c>
      <c r="C241" s="4">
        <v>305</v>
      </c>
      <c r="D241" s="5" t="s">
        <v>248</v>
      </c>
      <c r="E241" s="1">
        <v>4</v>
      </c>
      <c r="F241" s="6">
        <v>31.8</v>
      </c>
      <c r="G241" s="4">
        <v>12</v>
      </c>
      <c r="H241" s="7">
        <v>16</v>
      </c>
      <c r="I241" s="4"/>
      <c r="J241" s="7"/>
      <c r="K241" s="4"/>
      <c r="L241" s="7"/>
      <c r="M241" s="6">
        <v>28</v>
      </c>
      <c r="N241" s="6">
        <v>59.8</v>
      </c>
      <c r="O241" t="str">
        <f t="shared" si="3"/>
        <v>(240, 305, '305', 'RVOVIĆ (SREDOJE) ALEKSANDRA', 4, 31.8, 12, 16, NULL, NULL, NULL, NULL, 28, 59.8),</v>
      </c>
    </row>
    <row r="242" spans="1:15" ht="15.75" thickBot="1" x14ac:dyDescent="0.3">
      <c r="A242" s="3">
        <v>241</v>
      </c>
      <c r="B242" s="4">
        <v>307</v>
      </c>
      <c r="C242" s="4">
        <v>307</v>
      </c>
      <c r="D242" s="5" t="s">
        <v>249</v>
      </c>
      <c r="E242" s="1">
        <v>3</v>
      </c>
      <c r="F242" s="6">
        <v>15.08</v>
      </c>
      <c r="G242" s="4"/>
      <c r="H242" s="7">
        <v>18</v>
      </c>
      <c r="I242" s="4"/>
      <c r="J242" s="7"/>
      <c r="K242" s="4">
        <v>26</v>
      </c>
      <c r="L242" s="7"/>
      <c r="M242" s="6">
        <v>44</v>
      </c>
      <c r="N242" s="6">
        <v>59.08</v>
      </c>
      <c r="O242" t="str">
        <f t="shared" si="3"/>
        <v>(241, 307, '307', 'JOKSIMOVIĆ (DRAGOLJUB) DRAGANA', 3, 15.08, NULL, 18, NULL, NULL, 26, NULL, 44, 59.08),</v>
      </c>
    </row>
    <row r="243" spans="1:15" ht="15.75" thickBot="1" x14ac:dyDescent="0.3">
      <c r="A243" s="3">
        <v>242</v>
      </c>
      <c r="B243" s="4">
        <v>68</v>
      </c>
      <c r="C243" s="4">
        <v>68</v>
      </c>
      <c r="D243" s="5" t="s">
        <v>250</v>
      </c>
      <c r="E243" s="1">
        <v>4</v>
      </c>
      <c r="F243" s="6">
        <v>25.58</v>
      </c>
      <c r="G243" s="4"/>
      <c r="H243" s="7">
        <v>18</v>
      </c>
      <c r="I243" s="4"/>
      <c r="J243" s="7"/>
      <c r="K243" s="4"/>
      <c r="L243" s="7">
        <v>14</v>
      </c>
      <c r="M243" s="6">
        <v>32</v>
      </c>
      <c r="N243" s="6">
        <v>57.58</v>
      </c>
      <c r="O243" t="str">
        <f t="shared" si="3"/>
        <v>(242, 68, '68', 'ANDRIĆ (BRANKO) ALEKSANDRA', 4, 25.58, NULL, 18, NULL, NULL, NULL, 14, 32, 57.58),</v>
      </c>
    </row>
    <row r="244" spans="1:15" ht="15.75" thickBot="1" x14ac:dyDescent="0.3">
      <c r="A244" s="3">
        <v>243</v>
      </c>
      <c r="B244" s="4">
        <v>133</v>
      </c>
      <c r="C244" s="4">
        <v>133</v>
      </c>
      <c r="D244" s="5" t="s">
        <v>251</v>
      </c>
      <c r="E244" s="1">
        <v>3</v>
      </c>
      <c r="F244" s="6">
        <v>15.1</v>
      </c>
      <c r="G244" s="4"/>
      <c r="H244" s="7">
        <v>18</v>
      </c>
      <c r="I244" s="4"/>
      <c r="J244" s="7"/>
      <c r="K244" s="4">
        <v>24</v>
      </c>
      <c r="L244" s="7"/>
      <c r="M244" s="6">
        <v>42</v>
      </c>
      <c r="N244" s="6">
        <v>57.1</v>
      </c>
      <c r="O244" t="str">
        <f t="shared" si="3"/>
        <v>(243, 133, '133', 'PANTELIĆ (VLADIMIR) ANA', 3, 15.1, NULL, 18, NULL, NULL, 24, NULL, 42, 57.1),</v>
      </c>
    </row>
    <row r="245" spans="1:15" ht="15.75" thickBot="1" x14ac:dyDescent="0.3">
      <c r="A245" s="3">
        <v>244</v>
      </c>
      <c r="B245" s="4">
        <v>1</v>
      </c>
      <c r="C245" s="4">
        <v>1</v>
      </c>
      <c r="D245" s="5" t="s">
        <v>252</v>
      </c>
      <c r="E245" s="1">
        <v>3</v>
      </c>
      <c r="F245" s="6">
        <v>18.18</v>
      </c>
      <c r="G245" s="4"/>
      <c r="H245" s="7"/>
      <c r="I245" s="4"/>
      <c r="J245" s="7">
        <v>10</v>
      </c>
      <c r="K245" s="4">
        <v>28</v>
      </c>
      <c r="L245" s="7"/>
      <c r="M245" s="6">
        <v>38</v>
      </c>
      <c r="N245" s="6">
        <v>56.18</v>
      </c>
      <c r="O245" t="str">
        <f t="shared" si="3"/>
        <v>(244, 1, '1', 'VUČIĆEVIĆ (BOBAN) NENAD', 3, 18.18, NULL, NULL, NULL, 10, 28, NULL, 38, 56.18),</v>
      </c>
    </row>
    <row r="246" spans="1:15" ht="15.75" thickBot="1" x14ac:dyDescent="0.3">
      <c r="A246" s="3">
        <v>245</v>
      </c>
      <c r="B246" s="4">
        <v>199</v>
      </c>
      <c r="C246" s="4">
        <v>199</v>
      </c>
      <c r="D246" s="5" t="s">
        <v>253</v>
      </c>
      <c r="E246" s="1">
        <v>3</v>
      </c>
      <c r="F246" s="6">
        <v>19.54</v>
      </c>
      <c r="G246" s="4"/>
      <c r="H246" s="7"/>
      <c r="I246" s="4"/>
      <c r="J246" s="7"/>
      <c r="K246" s="4">
        <v>20</v>
      </c>
      <c r="L246" s="7">
        <v>16</v>
      </c>
      <c r="M246" s="6">
        <v>36</v>
      </c>
      <c r="N246" s="6">
        <v>55.54</v>
      </c>
      <c r="O246" t="str">
        <f t="shared" si="3"/>
        <v>(245, 199, '199', 'UROŠEVIĆ (MILOVAN) TIJANA', 3, 19.54, NULL, NULL, NULL, NULL, 20, 16, 36, 55.54),</v>
      </c>
    </row>
    <row r="247" spans="1:15" ht="15.75" thickBot="1" x14ac:dyDescent="0.3">
      <c r="A247" s="3">
        <v>246</v>
      </c>
      <c r="B247" s="4">
        <v>145</v>
      </c>
      <c r="C247" s="4">
        <v>145</v>
      </c>
      <c r="D247" s="5" t="s">
        <v>254</v>
      </c>
      <c r="E247" s="1">
        <v>4</v>
      </c>
      <c r="F247" s="6">
        <v>25.52</v>
      </c>
      <c r="G247" s="4"/>
      <c r="H247" s="7"/>
      <c r="I247" s="4"/>
      <c r="J247" s="7">
        <v>16</v>
      </c>
      <c r="K247" s="4"/>
      <c r="L247" s="7">
        <v>14</v>
      </c>
      <c r="M247" s="6">
        <v>30</v>
      </c>
      <c r="N247" s="6">
        <v>55.52</v>
      </c>
      <c r="O247" t="str">
        <f t="shared" si="3"/>
        <v>(246, 145, '145', 'VASILJEVIĆ (RADMILA) ALEKSANDRA', 4, 25.52, NULL, NULL, NULL, 16, NULL, 14, 30, 55.52),</v>
      </c>
    </row>
    <row r="248" spans="1:15" ht="15.75" thickBot="1" x14ac:dyDescent="0.3">
      <c r="A248" s="3">
        <v>247</v>
      </c>
      <c r="B248" s="4">
        <v>220</v>
      </c>
      <c r="C248" s="4">
        <v>220</v>
      </c>
      <c r="D248" s="5" t="s">
        <v>255</v>
      </c>
      <c r="E248" s="1">
        <v>3</v>
      </c>
      <c r="F248" s="6">
        <v>25.7</v>
      </c>
      <c r="G248" s="4"/>
      <c r="H248" s="7"/>
      <c r="I248" s="4">
        <v>14</v>
      </c>
      <c r="J248" s="7"/>
      <c r="K248" s="4"/>
      <c r="L248" s="7">
        <v>14</v>
      </c>
      <c r="M248" s="6">
        <v>28</v>
      </c>
      <c r="N248" s="6">
        <v>53.7</v>
      </c>
      <c r="O248" t="str">
        <f t="shared" si="3"/>
        <v>(247, 220, '220', 'KOTARAC (STANOJE) SLOBODAN', 3, 25.7, NULL, NULL, 14, NULL, NULL, 14, 28, 53.7),</v>
      </c>
    </row>
    <row r="249" spans="1:15" ht="15.75" thickBot="1" x14ac:dyDescent="0.3">
      <c r="A249" s="3">
        <v>248</v>
      </c>
      <c r="B249" s="4">
        <v>33</v>
      </c>
      <c r="C249" s="4">
        <v>33</v>
      </c>
      <c r="D249" s="5" t="s">
        <v>256</v>
      </c>
      <c r="E249" s="1">
        <v>3</v>
      </c>
      <c r="F249" s="6">
        <v>22.4</v>
      </c>
      <c r="G249" s="4"/>
      <c r="H249" s="7"/>
      <c r="I249" s="4"/>
      <c r="J249" s="7">
        <v>12</v>
      </c>
      <c r="K249" s="4"/>
      <c r="L249" s="7">
        <v>18</v>
      </c>
      <c r="M249" s="6">
        <v>30</v>
      </c>
      <c r="N249" s="6">
        <v>52.4</v>
      </c>
      <c r="O249" t="str">
        <f t="shared" si="3"/>
        <v>(248, 33, '33', 'NESTOROVIĆ (VLADO) MILKICA', 3, 22.4, NULL, NULL, NULL, 12, NULL, 18, 30, 52.4),</v>
      </c>
    </row>
    <row r="250" spans="1:15" ht="15.75" thickBot="1" x14ac:dyDescent="0.3">
      <c r="A250" s="3">
        <v>249</v>
      </c>
      <c r="B250" s="4">
        <v>128</v>
      </c>
      <c r="C250" s="4">
        <v>128</v>
      </c>
      <c r="D250" s="5" t="s">
        <v>257</v>
      </c>
      <c r="E250" s="1">
        <v>4</v>
      </c>
      <c r="F250" s="6">
        <v>19.420000000000002</v>
      </c>
      <c r="G250" s="4"/>
      <c r="H250" s="7">
        <v>20</v>
      </c>
      <c r="I250" s="4"/>
      <c r="J250" s="7"/>
      <c r="K250" s="4"/>
      <c r="L250" s="7">
        <v>12</v>
      </c>
      <c r="M250" s="6">
        <v>32</v>
      </c>
      <c r="N250" s="6">
        <v>51.42</v>
      </c>
      <c r="O250" t="str">
        <f t="shared" si="3"/>
        <v>(249, 128, '128', 'VELJIĆ (GAJO) DANKA', 4, 19.42, NULL, 20, NULL, NULL, NULL, 12, 32, 51.42),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10"/>
  <sheetViews>
    <sheetView tabSelected="1" workbookViewId="0">
      <pane xSplit="1" ySplit="1" topLeftCell="B53" activePane="bottomRight" state="frozen"/>
      <selection pane="topRight" activeCell="B1" sqref="B1"/>
      <selection pane="bottomLeft" activeCell="A2" sqref="A2"/>
      <selection pane="bottomRight" activeCell="M77" sqref="M77"/>
    </sheetView>
  </sheetViews>
  <sheetFormatPr defaultRowHeight="15" x14ac:dyDescent="0.25"/>
  <cols>
    <col min="1" max="1" width="4.42578125" style="17" customWidth="1"/>
    <col min="2" max="2" width="11.140625" style="17" bestFit="1" customWidth="1"/>
    <col min="3" max="3" width="14.140625" style="17" bestFit="1" customWidth="1"/>
    <col min="4" max="4" width="38.85546875" style="17" bestFit="1" customWidth="1"/>
    <col min="5" max="6" width="9.140625" style="17"/>
    <col min="7" max="7" width="3.42578125" style="17" bestFit="1" customWidth="1"/>
    <col min="8" max="8" width="4.5703125" style="17" bestFit="1" customWidth="1"/>
    <col min="9" max="9" width="4" style="17" bestFit="1" customWidth="1"/>
    <col min="10" max="10" width="3" style="17" bestFit="1" customWidth="1"/>
    <col min="11" max="12" width="9.140625" style="17"/>
    <col min="13" max="13" width="137.140625" bestFit="1" customWidth="1"/>
    <col min="14" max="16384" width="9.140625" style="17"/>
  </cols>
  <sheetData>
    <row r="1" spans="1:13" x14ac:dyDescent="0.25">
      <c r="A1" s="18" t="s">
        <v>0</v>
      </c>
      <c r="B1" s="18" t="s">
        <v>268</v>
      </c>
      <c r="C1" s="18" t="s">
        <v>261</v>
      </c>
      <c r="D1" s="18" t="s">
        <v>1</v>
      </c>
      <c r="E1" s="18" t="s">
        <v>269</v>
      </c>
      <c r="F1" s="18" t="s">
        <v>2</v>
      </c>
      <c r="G1" s="18" t="s">
        <v>3</v>
      </c>
      <c r="H1" s="18" t="s">
        <v>4</v>
      </c>
      <c r="I1" s="18" t="s">
        <v>7</v>
      </c>
      <c r="J1" s="18" t="s">
        <v>8</v>
      </c>
      <c r="K1" s="18" t="s">
        <v>265</v>
      </c>
      <c r="L1" s="18" t="s">
        <v>9</v>
      </c>
      <c r="M1" s="18" t="s">
        <v>1322</v>
      </c>
    </row>
    <row r="2" spans="1:13" x14ac:dyDescent="0.25">
      <c r="A2" s="17" t="s">
        <v>308</v>
      </c>
      <c r="B2" s="17" t="s">
        <v>323</v>
      </c>
      <c r="C2" s="17" t="s">
        <v>1340</v>
      </c>
      <c r="D2" s="17" t="s">
        <v>1415</v>
      </c>
      <c r="E2" s="17" t="s">
        <v>310</v>
      </c>
      <c r="F2" s="35">
        <v>40</v>
      </c>
      <c r="G2" s="17" t="s">
        <v>1325</v>
      </c>
      <c r="H2" s="17" t="s">
        <v>1324</v>
      </c>
      <c r="I2" s="17" t="s">
        <v>1323</v>
      </c>
      <c r="J2" s="17" t="s">
        <v>1323</v>
      </c>
      <c r="K2" s="17" t="s">
        <v>1416</v>
      </c>
      <c r="L2" s="17" t="s">
        <v>1417</v>
      </c>
      <c r="M2" s="18" t="str">
        <f>"("&amp;A2&amp;", "&amp;B2&amp;", '9"&amp;C2&amp;"', '"&amp;D2&amp;"', "&amp;E2&amp;", "&amp;F2&amp;", "&amp;IF(ISBLANK(G2),"NULL",G2)&amp;", "&amp;IF(ISBLANK(H2),"NULL",H2)&amp;", "&amp;IF(ISBLANK(I2),"NULL",I2)&amp;", "&amp;IF(ISBLANK(J2),"NULL",J2)&amp;", "&amp;IF(ISBLANK(K2),"NULL",K2)&amp;", "&amp;IF(ISBLANK(L2),"NULL",L2)&amp;"),"</f>
        <v>(1, 3, '91806998775017', 'MARKOVIĆ (MILOVAN) TAMARA', 4, 40, 28.5, 30.0, 0.0, 0.0, 58.5, 98.50),</v>
      </c>
    </row>
    <row r="3" spans="1:13" x14ac:dyDescent="0.25">
      <c r="A3" s="17" t="s">
        <v>316</v>
      </c>
      <c r="B3" s="17" t="s">
        <v>688</v>
      </c>
      <c r="C3" s="17" t="s">
        <v>1341</v>
      </c>
      <c r="D3" s="17" t="s">
        <v>1418</v>
      </c>
      <c r="E3" s="17" t="s">
        <v>310</v>
      </c>
      <c r="F3" s="17" t="s">
        <v>1419</v>
      </c>
      <c r="G3" s="17" t="s">
        <v>1323</v>
      </c>
      <c r="H3" s="17" t="s">
        <v>1323</v>
      </c>
      <c r="I3" s="17" t="s">
        <v>1325</v>
      </c>
      <c r="J3" s="17" t="s">
        <v>1324</v>
      </c>
      <c r="K3" s="17" t="s">
        <v>1416</v>
      </c>
      <c r="L3" s="17" t="s">
        <v>1420</v>
      </c>
      <c r="M3" s="18" t="str">
        <f t="shared" ref="M3:M66" si="0">"("&amp;A3&amp;", "&amp;B3&amp;", '9"&amp;C3&amp;"', '"&amp;D3&amp;"', "&amp;E3&amp;", "&amp;F3&amp;", "&amp;IF(ISBLANK(G3),"NULL",G3)&amp;", "&amp;IF(ISBLANK(H3),"NULL",H3)&amp;", "&amp;IF(ISBLANK(I3),"NULL",I3)&amp;", "&amp;IF(ISBLANK(J3),"NULL",J3)&amp;", "&amp;IF(ISBLANK(K3),"NULL",K3)&amp;", "&amp;IF(ISBLANK(L3),"NULL",L3)&amp;"),"</f>
        <v>(2, 27, '92711000775038', 'RAKIĆ (VLADAN) SLAĐANA', 4, 38.38, 0.0, 0.0, 28.5, 30.0, 58.5, 96.88),</v>
      </c>
    </row>
    <row r="4" spans="1:13" x14ac:dyDescent="0.25">
      <c r="A4" s="17" t="s">
        <v>323</v>
      </c>
      <c r="B4" s="17" t="s">
        <v>368</v>
      </c>
      <c r="C4" s="17" t="s">
        <v>1342</v>
      </c>
      <c r="D4" s="17" t="s">
        <v>1421</v>
      </c>
      <c r="E4" s="17" t="s">
        <v>310</v>
      </c>
      <c r="F4" s="17" t="s">
        <v>1422</v>
      </c>
      <c r="G4" s="17" t="s">
        <v>1323</v>
      </c>
      <c r="H4" s="17" t="s">
        <v>1328</v>
      </c>
      <c r="I4" s="17" t="s">
        <v>1323</v>
      </c>
      <c r="J4" s="17" t="s">
        <v>1325</v>
      </c>
      <c r="K4" s="17" t="s">
        <v>1423</v>
      </c>
      <c r="L4" s="17" t="s">
        <v>1424</v>
      </c>
      <c r="M4" s="18" t="str">
        <f t="shared" si="0"/>
        <v>(3, 22, '90707000775033', 'GAJIĆ (MILAN) ŽELJANA', 4, 38.70, 0.0, 25.5, 0.0, 28.5, 54.0, 92.70),</v>
      </c>
    </row>
    <row r="5" spans="1:13" x14ac:dyDescent="0.25">
      <c r="A5" s="17" t="s">
        <v>310</v>
      </c>
      <c r="B5" s="17" t="s">
        <v>370</v>
      </c>
      <c r="C5" s="17" t="s">
        <v>1343</v>
      </c>
      <c r="D5" s="17" t="s">
        <v>1425</v>
      </c>
      <c r="E5" s="17" t="s">
        <v>310</v>
      </c>
      <c r="F5" s="17" t="s">
        <v>724</v>
      </c>
      <c r="G5" s="17" t="s">
        <v>1323</v>
      </c>
      <c r="H5" s="17" t="s">
        <v>1325</v>
      </c>
      <c r="I5" s="17" t="s">
        <v>1323</v>
      </c>
      <c r="J5" s="17" t="s">
        <v>1324</v>
      </c>
      <c r="K5" s="17" t="s">
        <v>1416</v>
      </c>
      <c r="L5" s="17" t="s">
        <v>1426</v>
      </c>
      <c r="M5" s="18" t="str">
        <f t="shared" si="0"/>
        <v>(4, 13, '90204000775023', 'TRIFUNOVIĆ (SLOBODAN) MARIJANA', 4, 33.26, 0.0, 28.5, 0.0, 30.0, 58.5, 91.76),</v>
      </c>
    </row>
    <row r="6" spans="1:13" x14ac:dyDescent="0.25">
      <c r="A6" s="17" t="s">
        <v>332</v>
      </c>
      <c r="B6" s="17" t="s">
        <v>353</v>
      </c>
      <c r="C6" s="17" t="s">
        <v>1344</v>
      </c>
      <c r="D6" s="17" t="s">
        <v>1427</v>
      </c>
      <c r="E6" s="17" t="s">
        <v>310</v>
      </c>
      <c r="F6" s="17" t="s">
        <v>1428</v>
      </c>
      <c r="G6" s="17" t="s">
        <v>1323</v>
      </c>
      <c r="H6" s="17" t="s">
        <v>1323</v>
      </c>
      <c r="I6" s="17" t="s">
        <v>1325</v>
      </c>
      <c r="J6" s="17" t="s">
        <v>1328</v>
      </c>
      <c r="K6" s="17" t="s">
        <v>1423</v>
      </c>
      <c r="L6" s="17" t="s">
        <v>1429</v>
      </c>
      <c r="M6" s="18" t="str">
        <f t="shared" si="0"/>
        <v>(5, 18, '90112000775056', 'MILIVOJEVIĆ (SLAVICA) MINA', 4, 36.22, 0.0, 0.0, 28.5, 25.5, 54.0, 90.22),</v>
      </c>
    </row>
    <row r="7" spans="1:13" x14ac:dyDescent="0.25">
      <c r="A7" s="17" t="s">
        <v>337</v>
      </c>
      <c r="B7" s="17" t="s">
        <v>365</v>
      </c>
      <c r="C7" s="17" t="s">
        <v>1345</v>
      </c>
      <c r="D7" s="17" t="s">
        <v>1430</v>
      </c>
      <c r="E7" s="17" t="s">
        <v>310</v>
      </c>
      <c r="F7" s="17" t="s">
        <v>1431</v>
      </c>
      <c r="G7" s="17" t="s">
        <v>1323</v>
      </c>
      <c r="H7" s="17" t="s">
        <v>1323</v>
      </c>
      <c r="I7" s="17" t="s">
        <v>1325</v>
      </c>
      <c r="J7" s="17" t="s">
        <v>1325</v>
      </c>
      <c r="K7" s="17" t="s">
        <v>1327</v>
      </c>
      <c r="L7" s="17" t="s">
        <v>1432</v>
      </c>
      <c r="M7" s="18" t="str">
        <f t="shared" si="0"/>
        <v>(6, 12, '91601001770052', 'MLADENOVIĆ (MILAN) MLADEN', 4, 32.34, 0.0, 0.0, 28.5, 28.5, 57.0, 89.34),</v>
      </c>
    </row>
    <row r="8" spans="1:13" x14ac:dyDescent="0.25">
      <c r="A8" s="17" t="s">
        <v>342</v>
      </c>
      <c r="B8" s="17" t="s">
        <v>342</v>
      </c>
      <c r="C8" s="17" t="s">
        <v>1346</v>
      </c>
      <c r="D8" s="17" t="s">
        <v>1433</v>
      </c>
      <c r="E8" s="17" t="s">
        <v>310</v>
      </c>
      <c r="F8" s="17" t="s">
        <v>1434</v>
      </c>
      <c r="G8" s="17" t="s">
        <v>1323</v>
      </c>
      <c r="H8" s="17" t="s">
        <v>1330</v>
      </c>
      <c r="I8" s="17" t="s">
        <v>1326</v>
      </c>
      <c r="J8" s="17" t="s">
        <v>1323</v>
      </c>
      <c r="K8" s="17" t="s">
        <v>1435</v>
      </c>
      <c r="L8" s="17" t="s">
        <v>1436</v>
      </c>
      <c r="M8" s="18" t="str">
        <f t="shared" si="0"/>
        <v>(7, 7, '91404000795027', 'SIMIĆ (BOGOSAV) BILJANA', 4, 37.86, 0.0, 24.0, 27.0, 0.0, 51.0, 88.86),</v>
      </c>
    </row>
    <row r="9" spans="1:13" x14ac:dyDescent="0.25">
      <c r="A9" s="17" t="s">
        <v>346</v>
      </c>
      <c r="B9" s="17" t="s">
        <v>360</v>
      </c>
      <c r="C9" s="17" t="s">
        <v>1347</v>
      </c>
      <c r="D9" s="17" t="s">
        <v>1437</v>
      </c>
      <c r="E9" s="17" t="s">
        <v>310</v>
      </c>
      <c r="F9" s="17" t="s">
        <v>1438</v>
      </c>
      <c r="G9" s="17" t="s">
        <v>1323</v>
      </c>
      <c r="H9" s="17" t="s">
        <v>1328</v>
      </c>
      <c r="I9" s="17" t="s">
        <v>1323</v>
      </c>
      <c r="J9" s="17" t="s">
        <v>1328</v>
      </c>
      <c r="K9" s="17" t="s">
        <v>1435</v>
      </c>
      <c r="L9" s="17" t="s">
        <v>1439</v>
      </c>
      <c r="M9" s="18" t="str">
        <f t="shared" si="0"/>
        <v>(8, 11, '90703000775011', 'MILOŠEVIĆ (MILAN) DRAGICA', 4, 37.72, 0.0, 25.5, 0.0, 25.5, 51.0, 88.72),</v>
      </c>
    </row>
    <row r="10" spans="1:13" x14ac:dyDescent="0.25">
      <c r="A10" s="17" t="s">
        <v>350</v>
      </c>
      <c r="B10" s="17" t="s">
        <v>314</v>
      </c>
      <c r="C10" s="17" t="s">
        <v>1348</v>
      </c>
      <c r="D10" s="17" t="s">
        <v>1440</v>
      </c>
      <c r="E10" s="17" t="s">
        <v>310</v>
      </c>
      <c r="F10" s="17" t="s">
        <v>1441</v>
      </c>
      <c r="G10" s="17" t="s">
        <v>1323</v>
      </c>
      <c r="H10" s="17" t="s">
        <v>1323</v>
      </c>
      <c r="I10" s="17" t="s">
        <v>1326</v>
      </c>
      <c r="J10" s="17" t="s">
        <v>1326</v>
      </c>
      <c r="K10" s="17" t="s">
        <v>1423</v>
      </c>
      <c r="L10" s="17" t="s">
        <v>1442</v>
      </c>
      <c r="M10" s="18" t="str">
        <f t="shared" si="0"/>
        <v>(9, 52, '91912000775021', 'POPOVIĆ (RADENKO) ELENA', 4, 34.50, 0.0, 0.0, 27.0, 27.0, 54.0, 88.50),</v>
      </c>
    </row>
    <row r="11" spans="1:13" x14ac:dyDescent="0.25">
      <c r="A11" s="17" t="s">
        <v>355</v>
      </c>
      <c r="B11" s="17" t="s">
        <v>355</v>
      </c>
      <c r="C11" s="17" t="s">
        <v>1349</v>
      </c>
      <c r="D11" s="17" t="s">
        <v>1443</v>
      </c>
      <c r="E11" s="17" t="s">
        <v>310</v>
      </c>
      <c r="F11" s="17" t="s">
        <v>1444</v>
      </c>
      <c r="G11" s="17" t="s">
        <v>1323</v>
      </c>
      <c r="H11" s="17" t="s">
        <v>1332</v>
      </c>
      <c r="I11" s="17" t="s">
        <v>1325</v>
      </c>
      <c r="J11" s="17" t="s">
        <v>1323</v>
      </c>
      <c r="K11" s="17" t="s">
        <v>1435</v>
      </c>
      <c r="L11" s="17" t="s">
        <v>1445</v>
      </c>
      <c r="M11" s="18" t="str">
        <f t="shared" si="0"/>
        <v>(10, 10, '92611000775017', 'BOJIĆ (DRAGAN) SANJA', 4, 36.60, 0.0, 22.5, 28.5, 0.0, 51.0, 87.60),</v>
      </c>
    </row>
    <row r="12" spans="1:13" x14ac:dyDescent="0.25">
      <c r="A12" s="17" t="s">
        <v>360</v>
      </c>
      <c r="B12" s="17" t="s">
        <v>731</v>
      </c>
      <c r="C12" s="17" t="s">
        <v>1350</v>
      </c>
      <c r="D12" s="17" t="s">
        <v>1446</v>
      </c>
      <c r="E12" s="17" t="s">
        <v>310</v>
      </c>
      <c r="F12" s="17" t="s">
        <v>1447</v>
      </c>
      <c r="G12" s="17" t="s">
        <v>1323</v>
      </c>
      <c r="H12" s="17" t="s">
        <v>1325</v>
      </c>
      <c r="I12" s="17" t="s">
        <v>1323</v>
      </c>
      <c r="J12" s="17" t="s">
        <v>1330</v>
      </c>
      <c r="K12" s="17" t="s">
        <v>1329</v>
      </c>
      <c r="L12" s="17" t="s">
        <v>1448</v>
      </c>
      <c r="M12" s="18" t="str">
        <f t="shared" si="0"/>
        <v>(11, 38, '90103001775018', 'MILUTINOVIĆ (MIROLJUB) MARIJANA', 4, 34.80, 0.0, 28.5, 0.0, 24.0, 52.5, 87.30),</v>
      </c>
    </row>
    <row r="13" spans="1:13" x14ac:dyDescent="0.25">
      <c r="A13" s="17" t="s">
        <v>365</v>
      </c>
      <c r="B13" s="17" t="s">
        <v>784</v>
      </c>
      <c r="C13" s="17" t="s">
        <v>1351</v>
      </c>
      <c r="D13" s="17" t="s">
        <v>1449</v>
      </c>
      <c r="E13" s="17" t="s">
        <v>310</v>
      </c>
      <c r="F13" s="17" t="s">
        <v>376</v>
      </c>
      <c r="G13" s="17" t="s">
        <v>1323</v>
      </c>
      <c r="H13" s="17" t="s">
        <v>1323</v>
      </c>
      <c r="I13" s="17" t="s">
        <v>1328</v>
      </c>
      <c r="J13" s="17" t="s">
        <v>1325</v>
      </c>
      <c r="K13" s="17" t="s">
        <v>1423</v>
      </c>
      <c r="L13" s="17" t="s">
        <v>779</v>
      </c>
      <c r="M13" s="18" t="str">
        <f t="shared" si="0"/>
        <v>(12, 53, '92302001770024', 'KOVAČEVIĆ (DEJAN) IGNJAT', 4, 32.68, 0.0, 0.0, 25.5, 28.5, 54.0, 86.68),</v>
      </c>
    </row>
    <row r="14" spans="1:13" x14ac:dyDescent="0.25">
      <c r="A14" s="17" t="s">
        <v>370</v>
      </c>
      <c r="B14" s="17" t="s">
        <v>713</v>
      </c>
      <c r="C14" s="17" t="s">
        <v>1352</v>
      </c>
      <c r="D14" s="17" t="s">
        <v>1450</v>
      </c>
      <c r="E14" s="17" t="s">
        <v>310</v>
      </c>
      <c r="F14" s="17" t="s">
        <v>1451</v>
      </c>
      <c r="G14" s="17" t="s">
        <v>1328</v>
      </c>
      <c r="H14" s="17" t="s">
        <v>1323</v>
      </c>
      <c r="I14" s="17" t="s">
        <v>1326</v>
      </c>
      <c r="J14" s="17" t="s">
        <v>1323</v>
      </c>
      <c r="K14" s="17" t="s">
        <v>1329</v>
      </c>
      <c r="L14" s="17" t="s">
        <v>1452</v>
      </c>
      <c r="M14" s="18" t="str">
        <f t="shared" si="0"/>
        <v>(13, 33, '90112000775013', 'OSTOJIĆ (DRAGAN) KATARINA', 4, 33.38, 25.5, 0.0, 27.0, 0.0, 52.5, 85.88),</v>
      </c>
    </row>
    <row r="15" spans="1:13" x14ac:dyDescent="0.25">
      <c r="A15" s="17" t="s">
        <v>374</v>
      </c>
      <c r="B15" s="17" t="s">
        <v>865</v>
      </c>
      <c r="C15" s="17" t="s">
        <v>1353</v>
      </c>
      <c r="D15" s="17" t="s">
        <v>1453</v>
      </c>
      <c r="E15" s="17" t="s">
        <v>310</v>
      </c>
      <c r="F15" s="17" t="s">
        <v>1454</v>
      </c>
      <c r="G15" s="17" t="s">
        <v>1323</v>
      </c>
      <c r="H15" s="17" t="s">
        <v>1323</v>
      </c>
      <c r="I15" s="17" t="s">
        <v>1330</v>
      </c>
      <c r="J15" s="17" t="s">
        <v>1324</v>
      </c>
      <c r="K15" s="17" t="s">
        <v>1423</v>
      </c>
      <c r="L15" s="17" t="s">
        <v>1455</v>
      </c>
      <c r="M15" s="18" t="str">
        <f t="shared" si="0"/>
        <v>(14, 72, '92908000770034', 'SIMANIĆ (ŽELJKO) LUKA', 4, 31.50, 0.0, 0.0, 24.0, 30.0, 54.0, 85.50),</v>
      </c>
    </row>
    <row r="16" spans="1:13" x14ac:dyDescent="0.25">
      <c r="A16" s="17" t="s">
        <v>379</v>
      </c>
      <c r="B16" s="17" t="s">
        <v>313</v>
      </c>
      <c r="C16" s="17" t="s">
        <v>1354</v>
      </c>
      <c r="D16" s="17" t="s">
        <v>1456</v>
      </c>
      <c r="E16" s="17" t="s">
        <v>310</v>
      </c>
      <c r="F16" s="17" t="s">
        <v>778</v>
      </c>
      <c r="G16" s="17" t="s">
        <v>1323</v>
      </c>
      <c r="H16" s="17" t="s">
        <v>1323</v>
      </c>
      <c r="I16" s="17" t="s">
        <v>1325</v>
      </c>
      <c r="J16" s="17" t="s">
        <v>1324</v>
      </c>
      <c r="K16" s="17" t="s">
        <v>1416</v>
      </c>
      <c r="L16" s="17" t="s">
        <v>1457</v>
      </c>
      <c r="M16" s="18" t="str">
        <f t="shared" si="0"/>
        <v>(15, 28, '90201001775044', 'STANKOVIĆ (MILOVAN) MILICA', 4, 26.68, 0.0, 0.0, 28.5, 30.0, 58.5, 85.18),</v>
      </c>
    </row>
    <row r="17" spans="1:13" x14ac:dyDescent="0.25">
      <c r="A17" s="17" t="s">
        <v>383</v>
      </c>
      <c r="B17" s="17" t="s">
        <v>397</v>
      </c>
      <c r="C17" s="17" t="s">
        <v>1355</v>
      </c>
      <c r="D17" s="17" t="s">
        <v>1458</v>
      </c>
      <c r="E17" s="17" t="s">
        <v>310</v>
      </c>
      <c r="F17" s="17" t="s">
        <v>877</v>
      </c>
      <c r="G17" s="17" t="s">
        <v>1323</v>
      </c>
      <c r="H17" s="17" t="s">
        <v>1323</v>
      </c>
      <c r="I17" s="17" t="s">
        <v>1330</v>
      </c>
      <c r="J17" s="17" t="s">
        <v>1330</v>
      </c>
      <c r="K17" s="17" t="s">
        <v>1333</v>
      </c>
      <c r="L17" s="17" t="s">
        <v>1459</v>
      </c>
      <c r="M17" s="18" t="str">
        <f t="shared" si="0"/>
        <v>(16, 19, '90112000775064', 'MILIVOJEVIĆ (SLAVICA) MARTA', 4, 36.54, 0.0, 0.0, 24.0, 24.0, 48.0, 84.54),</v>
      </c>
    </row>
    <row r="18" spans="1:13" x14ac:dyDescent="0.25">
      <c r="A18" s="17" t="s">
        <v>388</v>
      </c>
      <c r="B18" s="17" t="s">
        <v>312</v>
      </c>
      <c r="C18" s="17" t="s">
        <v>1356</v>
      </c>
      <c r="D18" s="17" t="s">
        <v>1460</v>
      </c>
      <c r="E18" s="17" t="s">
        <v>310</v>
      </c>
      <c r="F18" s="17" t="s">
        <v>1461</v>
      </c>
      <c r="G18" s="17" t="s">
        <v>1323</v>
      </c>
      <c r="H18" s="17" t="s">
        <v>1323</v>
      </c>
      <c r="I18" s="17" t="s">
        <v>1326</v>
      </c>
      <c r="J18" s="17" t="s">
        <v>1332</v>
      </c>
      <c r="K18" s="17" t="s">
        <v>1462</v>
      </c>
      <c r="L18" s="17" t="s">
        <v>1463</v>
      </c>
      <c r="M18" s="18" t="str">
        <f t="shared" si="0"/>
        <v>(17, 24, '92804000770034', 'VESIĆ (MILAN) MIŠKO', 4, 34.92, 0.0, 0.0, 27.0, 22.5, 49.5, 84.42),</v>
      </c>
    </row>
    <row r="19" spans="1:13" x14ac:dyDescent="0.25">
      <c r="A19" s="17" t="s">
        <v>353</v>
      </c>
      <c r="B19" s="17" t="s">
        <v>764</v>
      </c>
      <c r="C19" s="17" t="s">
        <v>1357</v>
      </c>
      <c r="D19" s="17" t="s">
        <v>1464</v>
      </c>
      <c r="E19" s="17" t="s">
        <v>310</v>
      </c>
      <c r="F19" s="17" t="s">
        <v>1465</v>
      </c>
      <c r="G19" s="17" t="s">
        <v>1323</v>
      </c>
      <c r="H19" s="17" t="s">
        <v>1330</v>
      </c>
      <c r="I19" s="17" t="s">
        <v>1325</v>
      </c>
      <c r="J19" s="17" t="s">
        <v>1323</v>
      </c>
      <c r="K19" s="17" t="s">
        <v>1329</v>
      </c>
      <c r="L19" s="17" t="s">
        <v>1466</v>
      </c>
      <c r="M19" s="18" t="str">
        <f t="shared" si="0"/>
        <v>(18, 45, '92812999775014', 'IVANIĆ (NENAD) JELENA', 4, 31.78, 0.0, 24.0, 28.5, 0.0, 52.5, 84.28),</v>
      </c>
    </row>
    <row r="20" spans="1:13" x14ac:dyDescent="0.25">
      <c r="A20" s="17" t="s">
        <v>397</v>
      </c>
      <c r="B20" s="17" t="s">
        <v>350</v>
      </c>
      <c r="C20" s="17" t="s">
        <v>1358</v>
      </c>
      <c r="D20" s="17" t="s">
        <v>1467</v>
      </c>
      <c r="E20" s="17" t="s">
        <v>310</v>
      </c>
      <c r="F20" s="17" t="s">
        <v>1468</v>
      </c>
      <c r="G20" s="17" t="s">
        <v>1323</v>
      </c>
      <c r="H20" s="17" t="s">
        <v>1325</v>
      </c>
      <c r="I20" s="17" t="s">
        <v>1335</v>
      </c>
      <c r="J20" s="17" t="s">
        <v>1323</v>
      </c>
      <c r="K20" s="17" t="s">
        <v>1462</v>
      </c>
      <c r="L20" s="17" t="s">
        <v>1469</v>
      </c>
      <c r="M20" s="18" t="str">
        <f t="shared" si="0"/>
        <v>(19, 9, '91903001775050', 'ĐURĐEVIĆ (MILAN) MILICA', 4, 34.46, 0.0, 28.5, 21.0, 0.0, 49.5, 83.96),</v>
      </c>
    </row>
    <row r="21" spans="1:13" x14ac:dyDescent="0.25">
      <c r="A21" s="17" t="s">
        <v>320</v>
      </c>
      <c r="B21" s="17" t="s">
        <v>410</v>
      </c>
      <c r="C21" s="17" t="s">
        <v>1359</v>
      </c>
      <c r="D21" s="17" t="s">
        <v>1470</v>
      </c>
      <c r="E21" s="17" t="s">
        <v>310</v>
      </c>
      <c r="F21" s="17" t="s">
        <v>311</v>
      </c>
      <c r="G21" s="17" t="s">
        <v>1323</v>
      </c>
      <c r="H21" s="17" t="s">
        <v>1328</v>
      </c>
      <c r="I21" s="17" t="s">
        <v>1323</v>
      </c>
      <c r="J21" s="17" t="s">
        <v>1326</v>
      </c>
      <c r="K21" s="17" t="s">
        <v>1329</v>
      </c>
      <c r="L21" s="17" t="s">
        <v>1471</v>
      </c>
      <c r="M21" s="18" t="str">
        <f t="shared" si="0"/>
        <v>(20, 34, '92611000777036', 'STANKOVIĆ (DRAGAN) ANDRIJANA', 4, 31.10, 0.0, 25.5, 0.0, 27.0, 52.5, 83.60),</v>
      </c>
    </row>
    <row r="22" spans="1:13" x14ac:dyDescent="0.25">
      <c r="A22" s="17" t="s">
        <v>407</v>
      </c>
      <c r="B22" s="17" t="s">
        <v>379</v>
      </c>
      <c r="C22" s="17" t="s">
        <v>1360</v>
      </c>
      <c r="D22" s="17" t="s">
        <v>1472</v>
      </c>
      <c r="E22" s="17" t="s">
        <v>310</v>
      </c>
      <c r="F22" s="17" t="s">
        <v>1473</v>
      </c>
      <c r="G22" s="17" t="s">
        <v>1323</v>
      </c>
      <c r="H22" s="17" t="s">
        <v>1328</v>
      </c>
      <c r="I22" s="17" t="s">
        <v>1323</v>
      </c>
      <c r="J22" s="17" t="s">
        <v>1328</v>
      </c>
      <c r="K22" s="17" t="s">
        <v>1435</v>
      </c>
      <c r="L22" s="17" t="s">
        <v>1474</v>
      </c>
      <c r="M22" s="18" t="str">
        <f t="shared" si="0"/>
        <v>(21, 15, '92705000775011', 'VASIĆ (ZORAN) GORDANA', 4, 32.32, 0.0, 25.5, 0.0, 25.5, 51.0, 83.32),</v>
      </c>
    </row>
    <row r="23" spans="1:13" x14ac:dyDescent="0.25">
      <c r="A23" s="17" t="s">
        <v>368</v>
      </c>
      <c r="B23" s="17" t="s">
        <v>332</v>
      </c>
      <c r="C23" s="17" t="s">
        <v>1361</v>
      </c>
      <c r="D23" s="17" t="s">
        <v>1475</v>
      </c>
      <c r="E23" s="17" t="s">
        <v>310</v>
      </c>
      <c r="F23" s="17" t="s">
        <v>805</v>
      </c>
      <c r="G23" s="17" t="s">
        <v>1332</v>
      </c>
      <c r="H23" s="17" t="s">
        <v>1328</v>
      </c>
      <c r="I23" s="17" t="s">
        <v>1323</v>
      </c>
      <c r="J23" s="17" t="s">
        <v>1323</v>
      </c>
      <c r="K23" s="17" t="s">
        <v>1333</v>
      </c>
      <c r="L23" s="17" t="s">
        <v>1476</v>
      </c>
      <c r="M23" s="18" t="str">
        <f t="shared" si="0"/>
        <v>(22, 5, '90505000777026', 'MARKOVIĆ (ZORAN) DANIJELA', 4, 35.26, 22.5, 25.5, 0.0, 0.0, 48.0, 83.26),</v>
      </c>
    </row>
    <row r="24" spans="1:13" x14ac:dyDescent="0.25">
      <c r="A24" s="17" t="s">
        <v>672</v>
      </c>
      <c r="B24" s="17" t="s">
        <v>310</v>
      </c>
      <c r="C24" s="17" t="s">
        <v>1362</v>
      </c>
      <c r="D24" s="17" t="s">
        <v>1477</v>
      </c>
      <c r="E24" s="17" t="s">
        <v>310</v>
      </c>
      <c r="F24" s="17" t="s">
        <v>1478</v>
      </c>
      <c r="G24" s="17" t="s">
        <v>1323</v>
      </c>
      <c r="H24" s="17" t="s">
        <v>1335</v>
      </c>
      <c r="I24" s="17" t="s">
        <v>1323</v>
      </c>
      <c r="J24" s="17" t="s">
        <v>1325</v>
      </c>
      <c r="K24" s="17" t="s">
        <v>1462</v>
      </c>
      <c r="L24" s="17" t="s">
        <v>1479</v>
      </c>
      <c r="M24" s="18" t="str">
        <f t="shared" si="0"/>
        <v>(23, 4, '91406999770010', 'MITROVIĆ (DRAGAN) ALEKSANDAR', 4, 33.46, 0.0, 21.0, 0.0, 28.5, 49.5, 82.96),</v>
      </c>
    </row>
    <row r="25" spans="1:13" x14ac:dyDescent="0.25">
      <c r="A25" s="17" t="s">
        <v>312</v>
      </c>
      <c r="B25" s="17" t="s">
        <v>330</v>
      </c>
      <c r="C25" s="17" t="s">
        <v>1363</v>
      </c>
      <c r="D25" s="17" t="s">
        <v>1480</v>
      </c>
      <c r="E25" s="17" t="s">
        <v>310</v>
      </c>
      <c r="F25" s="17" t="s">
        <v>1481</v>
      </c>
      <c r="G25" s="17" t="s">
        <v>1323</v>
      </c>
      <c r="H25" s="17" t="s">
        <v>1323</v>
      </c>
      <c r="I25" s="17" t="s">
        <v>1326</v>
      </c>
      <c r="J25" s="17" t="s">
        <v>1326</v>
      </c>
      <c r="K25" s="17" t="s">
        <v>1423</v>
      </c>
      <c r="L25" s="17" t="s">
        <v>1482</v>
      </c>
      <c r="M25" s="18" t="str">
        <f t="shared" si="0"/>
        <v>(24, 56, '90902985715320', 'MITROVIĆ (VELIMIR) KATARINA', 4, 28.70, 0.0, 0.0, 27.0, 27.0, 54.0, 82.70),</v>
      </c>
    </row>
    <row r="26" spans="1:13" x14ac:dyDescent="0.25">
      <c r="A26" s="17" t="s">
        <v>679</v>
      </c>
      <c r="B26" s="17" t="s">
        <v>642</v>
      </c>
      <c r="C26" s="17" t="s">
        <v>1364</v>
      </c>
      <c r="D26" s="17" t="s">
        <v>1483</v>
      </c>
      <c r="E26" s="17" t="s">
        <v>310</v>
      </c>
      <c r="F26" s="17" t="s">
        <v>1484</v>
      </c>
      <c r="G26" s="17" t="s">
        <v>1323</v>
      </c>
      <c r="H26" s="17" t="s">
        <v>1334</v>
      </c>
      <c r="I26" s="17" t="s">
        <v>1323</v>
      </c>
      <c r="J26" s="17" t="s">
        <v>1324</v>
      </c>
      <c r="K26" s="17" t="s">
        <v>1333</v>
      </c>
      <c r="L26" s="17" t="s">
        <v>1485</v>
      </c>
      <c r="M26" s="18" t="str">
        <f t="shared" si="0"/>
        <v>(25, 61, '90104000778613', 'NIKOLIC (MILAN) MILICA', 4, 34.68, 0.0, 18.0, 0.0, 30.0, 48.0, 82.68),</v>
      </c>
    </row>
    <row r="27" spans="1:13" x14ac:dyDescent="0.25">
      <c r="A27" s="17" t="s">
        <v>319</v>
      </c>
      <c r="B27" s="17" t="s">
        <v>391</v>
      </c>
      <c r="C27" s="17" t="s">
        <v>1365</v>
      </c>
      <c r="D27" s="17" t="s">
        <v>1486</v>
      </c>
      <c r="E27" s="17" t="s">
        <v>310</v>
      </c>
      <c r="F27" s="17" t="s">
        <v>1487</v>
      </c>
      <c r="G27" s="17" t="s">
        <v>1323</v>
      </c>
      <c r="H27" s="17" t="s">
        <v>1330</v>
      </c>
      <c r="I27" s="17" t="s">
        <v>1323</v>
      </c>
      <c r="J27" s="17" t="s">
        <v>1330</v>
      </c>
      <c r="K27" s="17" t="s">
        <v>1333</v>
      </c>
      <c r="L27" s="17" t="s">
        <v>1488</v>
      </c>
      <c r="M27" s="18" t="str">
        <f t="shared" si="0"/>
        <v>(26, 42, '90904000775017', 'DRAJIĆ (MILAN) MARINA', 4, 34.60, 0.0, 24.0, 0.0, 24.0, 48.0, 82.60),</v>
      </c>
    </row>
    <row r="28" spans="1:13" x14ac:dyDescent="0.25">
      <c r="A28" s="17" t="s">
        <v>688</v>
      </c>
      <c r="B28" s="17" t="s">
        <v>337</v>
      </c>
      <c r="C28" s="17" t="s">
        <v>1366</v>
      </c>
      <c r="D28" s="17" t="s">
        <v>1489</v>
      </c>
      <c r="E28" s="17" t="s">
        <v>310</v>
      </c>
      <c r="F28" s="17" t="s">
        <v>1490</v>
      </c>
      <c r="G28" s="17" t="s">
        <v>1323</v>
      </c>
      <c r="H28" s="17" t="s">
        <v>1491</v>
      </c>
      <c r="I28" s="17" t="s">
        <v>1325</v>
      </c>
      <c r="J28" s="17" t="s">
        <v>1323</v>
      </c>
      <c r="K28" s="17" t="s">
        <v>1492</v>
      </c>
      <c r="L28" s="17" t="s">
        <v>874</v>
      </c>
      <c r="M28" s="18" t="str">
        <f t="shared" si="0"/>
        <v>(27, 6, '92807000770017', 'MIJATOVIĆ (MIROSLAV) NEMANJA', 4, 37.54, 0.0, 16.5, 28.5, 0.0, 45.0, 82.54),</v>
      </c>
    </row>
    <row r="29" spans="1:13" x14ac:dyDescent="0.25">
      <c r="A29" s="17" t="s">
        <v>313</v>
      </c>
      <c r="B29" s="17" t="s">
        <v>592</v>
      </c>
      <c r="C29" s="17" t="s">
        <v>1367</v>
      </c>
      <c r="D29" s="17" t="s">
        <v>1493</v>
      </c>
      <c r="E29" s="17" t="s">
        <v>310</v>
      </c>
      <c r="F29" s="17" t="s">
        <v>1494</v>
      </c>
      <c r="G29" s="17" t="s">
        <v>1326</v>
      </c>
      <c r="H29" s="17" t="s">
        <v>1330</v>
      </c>
      <c r="I29" s="17" t="s">
        <v>1323</v>
      </c>
      <c r="J29" s="17" t="s">
        <v>1323</v>
      </c>
      <c r="K29" s="17" t="s">
        <v>1435</v>
      </c>
      <c r="L29" s="17" t="s">
        <v>1495</v>
      </c>
      <c r="M29" s="18" t="str">
        <f t="shared" si="0"/>
        <v>(28, 70, '91601001795039', 'ĆEBIĆ (MILOVAN) IRENA', 4, 31.52, 27.0, 24.0, 0.0, 0.0, 51.0, 82.52),</v>
      </c>
    </row>
    <row r="30" spans="1:13" x14ac:dyDescent="0.25">
      <c r="A30" s="17" t="s">
        <v>695</v>
      </c>
      <c r="B30" s="17" t="s">
        <v>772</v>
      </c>
      <c r="C30" s="17" t="s">
        <v>1368</v>
      </c>
      <c r="D30" s="17" t="s">
        <v>1496</v>
      </c>
      <c r="E30" s="17" t="s">
        <v>310</v>
      </c>
      <c r="F30" s="17" t="s">
        <v>1497</v>
      </c>
      <c r="G30" s="17" t="s">
        <v>1323</v>
      </c>
      <c r="H30" s="17" t="s">
        <v>1326</v>
      </c>
      <c r="I30" s="17" t="s">
        <v>1326</v>
      </c>
      <c r="J30" s="17" t="s">
        <v>1323</v>
      </c>
      <c r="K30" s="17" t="s">
        <v>1423</v>
      </c>
      <c r="L30" s="17" t="s">
        <v>1498</v>
      </c>
      <c r="M30" s="18" t="str">
        <f t="shared" si="0"/>
        <v>(29, 47, '92509000775026', 'MILIVOJEVIĆ (RADUL) MARIJA', 4, 28.34, 0.0, 27.0, 27.0, 0.0, 54.0, 82.34),</v>
      </c>
    </row>
    <row r="31" spans="1:13" x14ac:dyDescent="0.25">
      <c r="A31" s="17" t="s">
        <v>382</v>
      </c>
      <c r="B31" s="17" t="s">
        <v>346</v>
      </c>
      <c r="C31" s="17" t="s">
        <v>1369</v>
      </c>
      <c r="D31" s="17" t="s">
        <v>1499</v>
      </c>
      <c r="E31" s="17" t="s">
        <v>310</v>
      </c>
      <c r="F31" s="17" t="s">
        <v>686</v>
      </c>
      <c r="G31" s="17" t="s">
        <v>1323</v>
      </c>
      <c r="H31" s="17" t="s">
        <v>1335</v>
      </c>
      <c r="I31" s="17" t="s">
        <v>1330</v>
      </c>
      <c r="J31" s="17" t="s">
        <v>1323</v>
      </c>
      <c r="K31" s="17" t="s">
        <v>1492</v>
      </c>
      <c r="L31" s="17" t="s">
        <v>1500</v>
      </c>
      <c r="M31" s="18" t="str">
        <f t="shared" si="0"/>
        <v>(30, 8, '90903001775030', 'RAKIĆ (MILORAD) MARIJA', 4, 36.92, 0.0, 21.0, 24.0, 0.0, 45.0, 81.92),</v>
      </c>
    </row>
    <row r="32" spans="1:13" x14ac:dyDescent="0.25">
      <c r="A32" s="17" t="s">
        <v>704</v>
      </c>
      <c r="B32" s="17" t="s">
        <v>672</v>
      </c>
      <c r="C32" s="17" t="s">
        <v>1370</v>
      </c>
      <c r="D32" s="17" t="s">
        <v>1501</v>
      </c>
      <c r="E32" s="17" t="s">
        <v>310</v>
      </c>
      <c r="F32" s="17" t="s">
        <v>1502</v>
      </c>
      <c r="G32" s="17" t="s">
        <v>1323</v>
      </c>
      <c r="H32" s="17" t="s">
        <v>1323</v>
      </c>
      <c r="I32" s="17" t="s">
        <v>1326</v>
      </c>
      <c r="J32" s="17" t="s">
        <v>1328</v>
      </c>
      <c r="K32" s="17" t="s">
        <v>1329</v>
      </c>
      <c r="L32" s="17" t="s">
        <v>1503</v>
      </c>
      <c r="M32" s="18" t="str">
        <f t="shared" si="0"/>
        <v>(31, 23, '90610999710088', 'POPOVIĆ (DEJAN) SREĆKO', 4, 29.10, 0.0, 0.0, 27.0, 25.5, 52.5, 81.60),</v>
      </c>
    </row>
    <row r="33" spans="1:13" x14ac:dyDescent="0.25">
      <c r="A33" s="17" t="s">
        <v>400</v>
      </c>
      <c r="B33" s="17" t="s">
        <v>780</v>
      </c>
      <c r="C33" s="17" t="s">
        <v>1371</v>
      </c>
      <c r="D33" s="17" t="s">
        <v>1504</v>
      </c>
      <c r="E33" s="17" t="s">
        <v>310</v>
      </c>
      <c r="F33" s="17" t="s">
        <v>1505</v>
      </c>
      <c r="G33" s="17" t="s">
        <v>1323</v>
      </c>
      <c r="H33" s="17" t="s">
        <v>1323</v>
      </c>
      <c r="I33" s="17" t="s">
        <v>1328</v>
      </c>
      <c r="J33" s="17" t="s">
        <v>1328</v>
      </c>
      <c r="K33" s="17" t="s">
        <v>1435</v>
      </c>
      <c r="L33" s="17" t="s">
        <v>1506</v>
      </c>
      <c r="M33" s="18" t="str">
        <f t="shared" si="0"/>
        <v>(32, 49, '91301001775026', 'ĐURĐEVIĆ (VLADIMIR) ANĐELIJA', 4, 30.56, 0.0, 0.0, 25.5, 25.5, 51.0, 81.56),</v>
      </c>
    </row>
    <row r="34" spans="1:13" x14ac:dyDescent="0.25">
      <c r="A34" s="17" t="s">
        <v>713</v>
      </c>
      <c r="B34" s="17" t="s">
        <v>695</v>
      </c>
      <c r="C34" s="17" t="s">
        <v>1372</v>
      </c>
      <c r="D34" s="17" t="s">
        <v>1507</v>
      </c>
      <c r="E34" s="17" t="s">
        <v>310</v>
      </c>
      <c r="F34" s="17" t="s">
        <v>1049</v>
      </c>
      <c r="G34" s="17" t="s">
        <v>1323</v>
      </c>
      <c r="H34" s="17" t="s">
        <v>1323</v>
      </c>
      <c r="I34" s="17" t="s">
        <v>1326</v>
      </c>
      <c r="J34" s="17" t="s">
        <v>1325</v>
      </c>
      <c r="K34" s="17" t="s">
        <v>1331</v>
      </c>
      <c r="L34" s="17" t="s">
        <v>1508</v>
      </c>
      <c r="M34" s="18" t="str">
        <f t="shared" si="0"/>
        <v>(33, 29, '92612000770046', 'JOVIĆ (SAŠA) BOGDAN', 4, 25.40, 0.0, 0.0, 27.0, 28.5, 55.5, 80.90),</v>
      </c>
    </row>
    <row r="35" spans="1:13" x14ac:dyDescent="0.25">
      <c r="A35" s="17" t="s">
        <v>410</v>
      </c>
      <c r="B35" s="17" t="s">
        <v>363</v>
      </c>
      <c r="C35" s="17" t="s">
        <v>1373</v>
      </c>
      <c r="D35" s="17" t="s">
        <v>1509</v>
      </c>
      <c r="E35" s="17" t="s">
        <v>310</v>
      </c>
      <c r="F35" s="17" t="s">
        <v>1510</v>
      </c>
      <c r="G35" s="17" t="s">
        <v>1323</v>
      </c>
      <c r="H35" s="17" t="s">
        <v>1323</v>
      </c>
      <c r="I35" s="17" t="s">
        <v>1332</v>
      </c>
      <c r="J35" s="17" t="s">
        <v>1330</v>
      </c>
      <c r="K35" s="17" t="s">
        <v>1511</v>
      </c>
      <c r="L35" s="17" t="s">
        <v>1512</v>
      </c>
      <c r="M35" s="18" t="str">
        <f t="shared" si="0"/>
        <v>(34, 44, '92111995775011', 'MILINKOVIĆ (MILAN) ZORICA', 4, 34.38, 0.0, 0.0, 22.5, 24.0, 46.5, 80.88),</v>
      </c>
    </row>
    <row r="36" spans="1:13" x14ac:dyDescent="0.25">
      <c r="A36" s="17" t="s">
        <v>722</v>
      </c>
      <c r="B36" s="17" t="s">
        <v>316</v>
      </c>
      <c r="C36" s="17" t="s">
        <v>1374</v>
      </c>
      <c r="D36" s="17" t="s">
        <v>1513</v>
      </c>
      <c r="E36" s="17" t="s">
        <v>310</v>
      </c>
      <c r="F36" s="17" t="s">
        <v>1514</v>
      </c>
      <c r="G36" s="17" t="s">
        <v>1328</v>
      </c>
      <c r="H36" s="17" t="s">
        <v>1332</v>
      </c>
      <c r="I36" s="17" t="s">
        <v>1323</v>
      </c>
      <c r="J36" s="17" t="s">
        <v>1323</v>
      </c>
      <c r="K36" s="17" t="s">
        <v>1333</v>
      </c>
      <c r="L36" s="17" t="s">
        <v>1515</v>
      </c>
      <c r="M36" s="18" t="str">
        <f t="shared" si="0"/>
        <v>(35, 2, '90204000795040', 'DUKIĆ (GORAN) MARIJA', 4, 32.70, 25.5, 22.5, 0.0, 0.0, 48.0, 80.70),</v>
      </c>
    </row>
    <row r="37" spans="1:13" x14ac:dyDescent="0.25">
      <c r="A37" s="17" t="s">
        <v>377</v>
      </c>
      <c r="B37" s="17" t="s">
        <v>620</v>
      </c>
      <c r="C37" s="17" t="s">
        <v>1375</v>
      </c>
      <c r="D37" s="17" t="s">
        <v>1516</v>
      </c>
      <c r="E37" s="17" t="s">
        <v>310</v>
      </c>
      <c r="F37" s="17" t="s">
        <v>1517</v>
      </c>
      <c r="G37" s="17" t="s">
        <v>1323</v>
      </c>
      <c r="H37" s="17" t="s">
        <v>1323</v>
      </c>
      <c r="I37" s="17" t="s">
        <v>1325</v>
      </c>
      <c r="J37" s="17" t="s">
        <v>1330</v>
      </c>
      <c r="K37" s="17" t="s">
        <v>1329</v>
      </c>
      <c r="L37" s="17" t="s">
        <v>1518</v>
      </c>
      <c r="M37" s="18" t="str">
        <f t="shared" si="0"/>
        <v>(36, 65, '91804001770034', 'MARKOVIĆ (MILADIN) NIKOLA', 4, 27.82, 0.0, 0.0, 28.5, 24.0, 52.5, 80.32),</v>
      </c>
    </row>
    <row r="38" spans="1:13" x14ac:dyDescent="0.25">
      <c r="A38" s="17" t="s">
        <v>730</v>
      </c>
      <c r="B38" s="17" t="s">
        <v>819</v>
      </c>
      <c r="C38" s="17" t="s">
        <v>1376</v>
      </c>
      <c r="D38" s="17" t="s">
        <v>1519</v>
      </c>
      <c r="E38" s="17" t="s">
        <v>310</v>
      </c>
      <c r="F38" s="17" t="s">
        <v>1520</v>
      </c>
      <c r="G38" s="17" t="s">
        <v>1323</v>
      </c>
      <c r="H38" s="17" t="s">
        <v>1330</v>
      </c>
      <c r="I38" s="17" t="s">
        <v>1323</v>
      </c>
      <c r="J38" s="17" t="s">
        <v>1328</v>
      </c>
      <c r="K38" s="17" t="s">
        <v>1462</v>
      </c>
      <c r="L38" s="17" t="s">
        <v>945</v>
      </c>
      <c r="M38" s="18" t="str">
        <f t="shared" si="0"/>
        <v>(37, 59, '92712000795019', 'GAJOVIĆ (DRAGAN) MIRJANA', 4, 30.04, 0.0, 24.0, 0.0, 25.5, 49.5, 79.54),</v>
      </c>
    </row>
    <row r="39" spans="1:13" x14ac:dyDescent="0.25">
      <c r="A39" s="17" t="s">
        <v>731</v>
      </c>
      <c r="B39" s="17" t="s">
        <v>377</v>
      </c>
      <c r="C39" s="17" t="s">
        <v>1377</v>
      </c>
      <c r="D39" s="17" t="s">
        <v>1521</v>
      </c>
      <c r="E39" s="17" t="s">
        <v>310</v>
      </c>
      <c r="F39" s="17" t="s">
        <v>1522</v>
      </c>
      <c r="G39" s="17" t="s">
        <v>1332</v>
      </c>
      <c r="H39" s="17" t="s">
        <v>1335</v>
      </c>
      <c r="I39" s="17" t="s">
        <v>1323</v>
      </c>
      <c r="J39" s="17" t="s">
        <v>1323</v>
      </c>
      <c r="K39" s="17" t="s">
        <v>1336</v>
      </c>
      <c r="L39" s="17" t="s">
        <v>1523</v>
      </c>
      <c r="M39" s="18" t="str">
        <f t="shared" si="0"/>
        <v>(38, 36, '92306000715122', 'PETROVIĆ (ZORAN) JELENA', 4, 35.54, 22.5, 21.0, 0.0, 0.0, 43.5, 79.04),</v>
      </c>
    </row>
    <row r="40" spans="1:13" x14ac:dyDescent="0.25">
      <c r="A40" s="17" t="s">
        <v>739</v>
      </c>
      <c r="B40" s="17" t="s">
        <v>705</v>
      </c>
      <c r="C40" s="17" t="s">
        <v>1378</v>
      </c>
      <c r="D40" s="17" t="s">
        <v>1524</v>
      </c>
      <c r="E40" s="17" t="s">
        <v>310</v>
      </c>
      <c r="F40" s="17" t="s">
        <v>1525</v>
      </c>
      <c r="G40" s="17" t="s">
        <v>1323</v>
      </c>
      <c r="H40" s="17" t="s">
        <v>1332</v>
      </c>
      <c r="I40" s="17" t="s">
        <v>1323</v>
      </c>
      <c r="J40" s="17" t="s">
        <v>1328</v>
      </c>
      <c r="K40" s="17" t="s">
        <v>1333</v>
      </c>
      <c r="L40" s="17" t="s">
        <v>1526</v>
      </c>
      <c r="M40" s="18" t="str">
        <f t="shared" si="0"/>
        <v>(39, 74, '90901001775054', 'KRUNIĆ (IVICA) MILICA', 4, 30.96, 0.0, 22.5, 0.0, 25.5, 48.0, 78.96),</v>
      </c>
    </row>
    <row r="41" spans="1:13" x14ac:dyDescent="0.25">
      <c r="A41" s="17" t="s">
        <v>744</v>
      </c>
      <c r="B41" s="17" t="s">
        <v>308</v>
      </c>
      <c r="C41" s="17" t="s">
        <v>1379</v>
      </c>
      <c r="D41" s="17" t="s">
        <v>1527</v>
      </c>
      <c r="E41" s="17" t="s">
        <v>323</v>
      </c>
      <c r="F41" s="17" t="s">
        <v>1528</v>
      </c>
      <c r="G41" s="17" t="s">
        <v>1323</v>
      </c>
      <c r="H41" s="17" t="s">
        <v>1323</v>
      </c>
      <c r="I41" s="17" t="s">
        <v>1330</v>
      </c>
      <c r="J41" s="17" t="s">
        <v>1328</v>
      </c>
      <c r="K41" s="17" t="s">
        <v>1462</v>
      </c>
      <c r="L41" s="17" t="s">
        <v>1529</v>
      </c>
      <c r="M41" s="18" t="str">
        <f t="shared" si="0"/>
        <v>(40, 1, '90402002775035', 'ADAMOV (LAZAR) TEODORA', 3, 29.28, 0.0, 0.0, 24.0, 25.5, 49.5, 78.78),</v>
      </c>
    </row>
    <row r="42" spans="1:13" x14ac:dyDescent="0.25">
      <c r="A42" s="17" t="s">
        <v>747</v>
      </c>
      <c r="B42" s="17" t="s">
        <v>319</v>
      </c>
      <c r="C42" s="17" t="s">
        <v>1380</v>
      </c>
      <c r="D42" s="17" t="s">
        <v>1530</v>
      </c>
      <c r="E42" s="17" t="s">
        <v>310</v>
      </c>
      <c r="F42" s="17" t="s">
        <v>1531</v>
      </c>
      <c r="G42" s="17" t="s">
        <v>1332</v>
      </c>
      <c r="H42" s="17" t="s">
        <v>1334</v>
      </c>
      <c r="I42" s="17" t="s">
        <v>1323</v>
      </c>
      <c r="J42" s="17" t="s">
        <v>1323</v>
      </c>
      <c r="K42" s="17" t="s">
        <v>1338</v>
      </c>
      <c r="L42" s="17" t="s">
        <v>1532</v>
      </c>
      <c r="M42" s="18" t="str">
        <f t="shared" si="0"/>
        <v>(41, 26, '92304000775025', 'PANTELIĆ (MIKAILO) IVANA', 4, 38.18, 22.5, 18.0, 0.0, 0.0, 40.5, 78.68),</v>
      </c>
    </row>
    <row r="43" spans="1:13" x14ac:dyDescent="0.25">
      <c r="A43" s="17" t="s">
        <v>391</v>
      </c>
      <c r="B43" s="17" t="s">
        <v>388</v>
      </c>
      <c r="C43" s="17" t="s">
        <v>1381</v>
      </c>
      <c r="D43" s="17" t="s">
        <v>1533</v>
      </c>
      <c r="E43" s="17" t="s">
        <v>310</v>
      </c>
      <c r="F43" s="17" t="s">
        <v>1534</v>
      </c>
      <c r="G43" s="17" t="s">
        <v>1325</v>
      </c>
      <c r="H43" s="17" t="s">
        <v>1328</v>
      </c>
      <c r="I43" s="17" t="s">
        <v>1323</v>
      </c>
      <c r="J43" s="17" t="s">
        <v>1323</v>
      </c>
      <c r="K43" s="17" t="s">
        <v>1423</v>
      </c>
      <c r="L43" s="17" t="s">
        <v>1535</v>
      </c>
      <c r="M43" s="18" t="str">
        <f t="shared" si="0"/>
        <v>(42, 17, '90608000775019', 'TOBDŽIĆ (ŽARKO) NATALIJA', 4, 24.42, 28.5, 25.5, 0.0, 0.0, 54.0, 78.42),</v>
      </c>
    </row>
    <row r="44" spans="1:13" x14ac:dyDescent="0.25">
      <c r="A44" s="17" t="s">
        <v>756</v>
      </c>
      <c r="B44" s="17" t="s">
        <v>320</v>
      </c>
      <c r="C44" s="17" t="s">
        <v>1382</v>
      </c>
      <c r="D44" s="17" t="s">
        <v>1536</v>
      </c>
      <c r="E44" s="17" t="s">
        <v>310</v>
      </c>
      <c r="F44" s="17" t="s">
        <v>1537</v>
      </c>
      <c r="G44" s="17" t="s">
        <v>1323</v>
      </c>
      <c r="H44" s="17" t="s">
        <v>1334</v>
      </c>
      <c r="I44" s="17" t="s">
        <v>1323</v>
      </c>
      <c r="J44" s="17" t="s">
        <v>1324</v>
      </c>
      <c r="K44" s="17" t="s">
        <v>1333</v>
      </c>
      <c r="L44" s="17" t="s">
        <v>966</v>
      </c>
      <c r="M44" s="18" t="str">
        <f t="shared" si="0"/>
        <v>(43, 20, '92609000775012', 'GVOZDIĆ (BRANISLAV) KRISTINA', 4, 30.14, 0.0, 18.0, 0.0, 30.0, 48.0, 78.14),</v>
      </c>
    </row>
    <row r="45" spans="1:13" x14ac:dyDescent="0.25">
      <c r="A45" s="17" t="s">
        <v>363</v>
      </c>
      <c r="B45" s="17" t="s">
        <v>704</v>
      </c>
      <c r="C45" s="17" t="s">
        <v>1383</v>
      </c>
      <c r="D45" s="17" t="s">
        <v>1538</v>
      </c>
      <c r="E45" s="17" t="s">
        <v>310</v>
      </c>
      <c r="F45" s="17" t="s">
        <v>1468</v>
      </c>
      <c r="G45" s="17" t="s">
        <v>1491</v>
      </c>
      <c r="H45" s="17" t="s">
        <v>1323</v>
      </c>
      <c r="I45" s="17" t="s">
        <v>1323</v>
      </c>
      <c r="J45" s="17" t="s">
        <v>1326</v>
      </c>
      <c r="K45" s="17" t="s">
        <v>1336</v>
      </c>
      <c r="L45" s="17" t="s">
        <v>1539</v>
      </c>
      <c r="M45" s="18" t="str">
        <f t="shared" si="0"/>
        <v>(44, 31, '92807000775027', 'MILIVOJEVIĆ (DUŠAN) JELENA', 4, 34.46, 16.5, 0.0, 0.0, 27.0, 43.5, 77.96),</v>
      </c>
    </row>
    <row r="46" spans="1:13" x14ac:dyDescent="0.25">
      <c r="A46" s="17" t="s">
        <v>764</v>
      </c>
      <c r="B46" s="17" t="s">
        <v>744</v>
      </c>
      <c r="C46" s="17" t="s">
        <v>1384</v>
      </c>
      <c r="D46" s="17" t="s">
        <v>1540</v>
      </c>
      <c r="E46" s="17" t="s">
        <v>310</v>
      </c>
      <c r="F46" s="17" t="s">
        <v>1541</v>
      </c>
      <c r="G46" s="17" t="s">
        <v>1323</v>
      </c>
      <c r="H46" s="17" t="s">
        <v>1332</v>
      </c>
      <c r="I46" s="17" t="s">
        <v>1323</v>
      </c>
      <c r="J46" s="17" t="s">
        <v>1328</v>
      </c>
      <c r="K46" s="17" t="s">
        <v>1333</v>
      </c>
      <c r="L46" s="17" t="s">
        <v>331</v>
      </c>
      <c r="M46" s="18" t="str">
        <f t="shared" si="0"/>
        <v>(45, 40, '93108000775033', 'MILIVOJEVIĆ (GORAN) KATARINA', 4, 29.52, 0.0, 22.5, 0.0, 25.5, 48.0, 77.52),</v>
      </c>
    </row>
    <row r="47" spans="1:13" x14ac:dyDescent="0.25">
      <c r="A47" s="17" t="s">
        <v>321</v>
      </c>
      <c r="B47" s="17" t="s">
        <v>395</v>
      </c>
      <c r="C47" s="17" t="s">
        <v>1385</v>
      </c>
      <c r="D47" s="17" t="s">
        <v>1542</v>
      </c>
      <c r="E47" s="17" t="s">
        <v>310</v>
      </c>
      <c r="F47" s="17" t="s">
        <v>1543</v>
      </c>
      <c r="G47" s="17" t="s">
        <v>1323</v>
      </c>
      <c r="H47" s="17" t="s">
        <v>1323</v>
      </c>
      <c r="I47" s="17" t="s">
        <v>1330</v>
      </c>
      <c r="J47" s="17" t="s">
        <v>1325</v>
      </c>
      <c r="K47" s="17" t="s">
        <v>1329</v>
      </c>
      <c r="L47" s="17" t="s">
        <v>1544</v>
      </c>
      <c r="M47" s="18" t="str">
        <f t="shared" si="0"/>
        <v>(46, 48, '92311000730079', 'PAVLOVIĆ (MILOVAN) VELJKO', 4, 24.12, 0.0, 0.0, 24.0, 28.5, 52.5, 76.62),</v>
      </c>
    </row>
    <row r="48" spans="1:13" x14ac:dyDescent="0.25">
      <c r="A48" s="17" t="s">
        <v>772</v>
      </c>
      <c r="B48" s="17" t="s">
        <v>811</v>
      </c>
      <c r="C48" s="17" t="s">
        <v>1386</v>
      </c>
      <c r="D48" s="17" t="s">
        <v>1545</v>
      </c>
      <c r="E48" s="17" t="s">
        <v>310</v>
      </c>
      <c r="F48" s="17" t="s">
        <v>1546</v>
      </c>
      <c r="G48" s="17" t="s">
        <v>1337</v>
      </c>
      <c r="H48" s="17" t="s">
        <v>1326</v>
      </c>
      <c r="I48" s="17" t="s">
        <v>1323</v>
      </c>
      <c r="J48" s="17" t="s">
        <v>1323</v>
      </c>
      <c r="K48" s="17" t="s">
        <v>1511</v>
      </c>
      <c r="L48" s="17" t="s">
        <v>1547</v>
      </c>
      <c r="M48" s="18" t="str">
        <f t="shared" si="0"/>
        <v>(47, 57, '92709000715154', 'MILEV (RADISLAV) MARINA', 4, 29.84, 19.5, 27.0, 0.0, 0.0, 46.5, 76.34),</v>
      </c>
    </row>
    <row r="49" spans="1:13" x14ac:dyDescent="0.25">
      <c r="A49" s="17" t="s">
        <v>395</v>
      </c>
      <c r="B49" s="17" t="s">
        <v>722</v>
      </c>
      <c r="C49" s="17" t="s">
        <v>1387</v>
      </c>
      <c r="D49" s="17" t="s">
        <v>1548</v>
      </c>
      <c r="E49" s="17" t="s">
        <v>310</v>
      </c>
      <c r="F49" s="17" t="s">
        <v>1549</v>
      </c>
      <c r="G49" s="17" t="s">
        <v>1323</v>
      </c>
      <c r="H49" s="17" t="s">
        <v>1491</v>
      </c>
      <c r="I49" s="17" t="s">
        <v>1323</v>
      </c>
      <c r="J49" s="17" t="s">
        <v>1324</v>
      </c>
      <c r="K49" s="17" t="s">
        <v>1511</v>
      </c>
      <c r="L49" s="17" t="s">
        <v>1037</v>
      </c>
      <c r="M49" s="18" t="str">
        <f t="shared" si="0"/>
        <v>(48, 35, '91003001777036', 'NEŠOVANOVIĆ (ZORAN) TIJANA', 4, 29.40, 0.0, 16.5, 0.0, 30.0, 46.5, 75.90),</v>
      </c>
    </row>
    <row r="50" spans="1:13" x14ac:dyDescent="0.25">
      <c r="A50" s="17" t="s">
        <v>780</v>
      </c>
      <c r="B50" s="17" t="s">
        <v>654</v>
      </c>
      <c r="C50" s="17" t="s">
        <v>1388</v>
      </c>
      <c r="D50" s="17" t="s">
        <v>1550</v>
      </c>
      <c r="E50" s="17" t="s">
        <v>310</v>
      </c>
      <c r="F50" s="17" t="s">
        <v>1551</v>
      </c>
      <c r="G50" s="17" t="s">
        <v>1323</v>
      </c>
      <c r="H50" s="17" t="s">
        <v>1330</v>
      </c>
      <c r="I50" s="17" t="s">
        <v>1323</v>
      </c>
      <c r="J50" s="17" t="s">
        <v>1328</v>
      </c>
      <c r="K50" s="17" t="s">
        <v>1462</v>
      </c>
      <c r="L50" s="17" t="s">
        <v>1552</v>
      </c>
      <c r="M50" s="18" t="str">
        <f t="shared" si="0"/>
        <v>(49, 62, '92812000775039', 'ĐURIČIĆ (SLOBODAN) NEVENA', 4, 26.32, 0.0, 24.0, 0.0, 25.5, 49.5, 75.82),</v>
      </c>
    </row>
    <row r="51" spans="1:13" x14ac:dyDescent="0.25">
      <c r="A51" s="17" t="s">
        <v>335</v>
      </c>
      <c r="B51" s="17" t="s">
        <v>407</v>
      </c>
      <c r="C51" s="17" t="s">
        <v>1389</v>
      </c>
      <c r="D51" s="17" t="s">
        <v>1553</v>
      </c>
      <c r="E51" s="17" t="s">
        <v>310</v>
      </c>
      <c r="F51" s="17" t="s">
        <v>1554</v>
      </c>
      <c r="G51" s="17" t="s">
        <v>1323</v>
      </c>
      <c r="H51" s="17" t="s">
        <v>1323</v>
      </c>
      <c r="I51" s="17" t="s">
        <v>1330</v>
      </c>
      <c r="J51" s="17" t="s">
        <v>1332</v>
      </c>
      <c r="K51" s="17" t="s">
        <v>1511</v>
      </c>
      <c r="L51" s="17" t="s">
        <v>1555</v>
      </c>
      <c r="M51" s="18" t="str">
        <f t="shared" si="0"/>
        <v>(50, 21, '91805000773613', 'SEKULIĆ (SAŠA) ĐORĐE', 4, 28.30, 0.0, 0.0, 24.0, 22.5, 46.5, 74.80),</v>
      </c>
    </row>
    <row r="52" spans="1:13" x14ac:dyDescent="0.25">
      <c r="A52" s="17" t="s">
        <v>788</v>
      </c>
      <c r="B52" s="17" t="s">
        <v>875</v>
      </c>
      <c r="C52" s="17" t="s">
        <v>1390</v>
      </c>
      <c r="D52" s="17" t="s">
        <v>1556</v>
      </c>
      <c r="E52" s="17" t="s">
        <v>310</v>
      </c>
      <c r="F52" s="17" t="s">
        <v>1557</v>
      </c>
      <c r="G52" s="17" t="s">
        <v>1323</v>
      </c>
      <c r="H52" s="17" t="s">
        <v>1323</v>
      </c>
      <c r="I52" s="17" t="s">
        <v>1328</v>
      </c>
      <c r="J52" s="17" t="s">
        <v>1330</v>
      </c>
      <c r="K52" s="17" t="s">
        <v>1462</v>
      </c>
      <c r="L52" s="17" t="s">
        <v>1558</v>
      </c>
      <c r="M52" s="18" t="str">
        <f t="shared" si="0"/>
        <v>(51, 75, '92512000770025', 'SIMIĆ (TOMISLAV) JOVAN', 4, 25.22, 0.0, 0.0, 25.5, 24.0, 49.5, 74.72),</v>
      </c>
    </row>
    <row r="53" spans="1:13" x14ac:dyDescent="0.25">
      <c r="A53" s="17" t="s">
        <v>314</v>
      </c>
      <c r="B53" s="17" t="s">
        <v>603</v>
      </c>
      <c r="C53" s="17" t="s">
        <v>1391</v>
      </c>
      <c r="D53" s="17" t="s">
        <v>1559</v>
      </c>
      <c r="E53" s="17" t="s">
        <v>310</v>
      </c>
      <c r="F53" s="17" t="s">
        <v>1560</v>
      </c>
      <c r="G53" s="17" t="s">
        <v>1323</v>
      </c>
      <c r="H53" s="17" t="s">
        <v>1323</v>
      </c>
      <c r="I53" s="17" t="s">
        <v>1326</v>
      </c>
      <c r="J53" s="17" t="s">
        <v>1335</v>
      </c>
      <c r="K53" s="17" t="s">
        <v>1333</v>
      </c>
      <c r="L53" s="17" t="s">
        <v>1561</v>
      </c>
      <c r="M53" s="18" t="str">
        <f t="shared" si="0"/>
        <v>(52, 60, '92912996775026', 'RANISAVLJEVIĆ (GORAN) TAMARA', 4, 26.50, 0.0, 0.0, 27.0, 21.0, 48.0, 74.50),</v>
      </c>
    </row>
    <row r="54" spans="1:13" x14ac:dyDescent="0.25">
      <c r="A54" s="17" t="s">
        <v>784</v>
      </c>
      <c r="B54" s="17" t="s">
        <v>382</v>
      </c>
      <c r="C54" s="17" t="s">
        <v>1392</v>
      </c>
      <c r="D54" s="17" t="s">
        <v>1562</v>
      </c>
      <c r="E54" s="17" t="s">
        <v>310</v>
      </c>
      <c r="F54" s="17" t="s">
        <v>813</v>
      </c>
      <c r="G54" s="17" t="s">
        <v>1323</v>
      </c>
      <c r="H54" s="17" t="s">
        <v>1323</v>
      </c>
      <c r="I54" s="17" t="s">
        <v>1332</v>
      </c>
      <c r="J54" s="17" t="s">
        <v>1332</v>
      </c>
      <c r="K54" s="17" t="s">
        <v>1492</v>
      </c>
      <c r="L54" s="17" t="s">
        <v>1070</v>
      </c>
      <c r="M54" s="18" t="str">
        <f t="shared" si="0"/>
        <v>(53, 30, '92811000770014', 'LUKIĆ (SVETLANA) STEFAN', 4, 29.08, 0.0, 0.0, 22.5, 22.5, 45.0, 74.08),</v>
      </c>
    </row>
    <row r="55" spans="1:13" x14ac:dyDescent="0.25">
      <c r="A55" s="17" t="s">
        <v>340</v>
      </c>
      <c r="B55" s="17" t="s">
        <v>747</v>
      </c>
      <c r="C55" s="17" t="s">
        <v>1393</v>
      </c>
      <c r="D55" s="17" t="s">
        <v>1563</v>
      </c>
      <c r="E55" s="17" t="s">
        <v>310</v>
      </c>
      <c r="F55" s="17" t="s">
        <v>1564</v>
      </c>
      <c r="G55" s="17" t="s">
        <v>1323</v>
      </c>
      <c r="H55" s="17" t="s">
        <v>1337</v>
      </c>
      <c r="I55" s="17" t="s">
        <v>1323</v>
      </c>
      <c r="J55" s="17" t="s">
        <v>1326</v>
      </c>
      <c r="K55" s="17" t="s">
        <v>1511</v>
      </c>
      <c r="L55" s="17" t="s">
        <v>1565</v>
      </c>
      <c r="M55" s="18" t="str">
        <f t="shared" si="0"/>
        <v>(54, 41, '93108000775025', 'MILIVOJEVIĆ (GORAN) KRISTINA', 4, 27.02, 0.0, 19.5, 0.0, 27.0, 46.5, 73.52),</v>
      </c>
    </row>
    <row r="56" spans="1:13" x14ac:dyDescent="0.25">
      <c r="A56" s="17" t="s">
        <v>691</v>
      </c>
      <c r="B56" s="17" t="s">
        <v>321</v>
      </c>
      <c r="C56" s="17" t="s">
        <v>1394</v>
      </c>
      <c r="D56" s="17" t="s">
        <v>1566</v>
      </c>
      <c r="E56" s="17" t="s">
        <v>323</v>
      </c>
      <c r="F56" s="17" t="s">
        <v>1108</v>
      </c>
      <c r="G56" s="17" t="s">
        <v>1323</v>
      </c>
      <c r="H56" s="17" t="s">
        <v>1323</v>
      </c>
      <c r="I56" s="17" t="s">
        <v>1330</v>
      </c>
      <c r="J56" s="17" t="s">
        <v>1332</v>
      </c>
      <c r="K56" s="17" t="s">
        <v>1511</v>
      </c>
      <c r="L56" s="17" t="s">
        <v>1567</v>
      </c>
      <c r="M56" s="18" t="str">
        <f t="shared" si="0"/>
        <v>(55, 46, '90208001770039', 'FILIPOVIĆ (ALEKSANDAR) ĐORĐE', 3, 26.86, 0.0, 0.0, 24.0, 22.5, 46.5, 73.36),</v>
      </c>
    </row>
    <row r="57" spans="1:13" x14ac:dyDescent="0.25">
      <c r="A57" s="17" t="s">
        <v>330</v>
      </c>
      <c r="B57" s="17" t="s">
        <v>850</v>
      </c>
      <c r="C57" s="17" t="s">
        <v>1395</v>
      </c>
      <c r="D57" s="17" t="s">
        <v>1568</v>
      </c>
      <c r="E57" s="17" t="s">
        <v>310</v>
      </c>
      <c r="F57" s="17" t="s">
        <v>932</v>
      </c>
      <c r="G57" s="17" t="s">
        <v>1323</v>
      </c>
      <c r="H57" s="17" t="s">
        <v>1323</v>
      </c>
      <c r="I57" s="17" t="s">
        <v>1326</v>
      </c>
      <c r="J57" s="17" t="s">
        <v>1330</v>
      </c>
      <c r="K57" s="17" t="s">
        <v>1435</v>
      </c>
      <c r="L57" s="17" t="s">
        <v>1088</v>
      </c>
      <c r="M57" s="18" t="str">
        <f t="shared" si="0"/>
        <v>(56, 68, '92812000770010', 'SOTREL (VLADIMIR) BOJAN', 4, 21.80, 0.0, 0.0, 27.0, 24.0, 51.0, 72.80),</v>
      </c>
    </row>
    <row r="58" spans="1:13" x14ac:dyDescent="0.25">
      <c r="A58" s="17" t="s">
        <v>811</v>
      </c>
      <c r="B58" s="17" t="s">
        <v>605</v>
      </c>
      <c r="C58" s="17" t="s">
        <v>1396</v>
      </c>
      <c r="D58" s="17" t="s">
        <v>1569</v>
      </c>
      <c r="E58" s="17" t="s">
        <v>310</v>
      </c>
      <c r="F58" s="17" t="s">
        <v>1570</v>
      </c>
      <c r="G58" s="17" t="s">
        <v>1323</v>
      </c>
      <c r="H58" s="17" t="s">
        <v>1571</v>
      </c>
      <c r="I58" s="17" t="s">
        <v>1323</v>
      </c>
      <c r="J58" s="17" t="s">
        <v>1326</v>
      </c>
      <c r="K58" s="17" t="s">
        <v>1338</v>
      </c>
      <c r="L58" s="17" t="s">
        <v>1572</v>
      </c>
      <c r="M58" s="18" t="str">
        <f t="shared" si="0"/>
        <v>(57, 73, '92410000775011', 'LUKIĆ (MILIJAN) MILICA', 4, 31.86, 0.0, 13.5, 0.0, 27.0, 40.5, 72.36),</v>
      </c>
    </row>
    <row r="59" spans="1:13" x14ac:dyDescent="0.25">
      <c r="A59" s="17" t="s">
        <v>588</v>
      </c>
      <c r="B59" s="17" t="s">
        <v>691</v>
      </c>
      <c r="C59" s="17" t="s">
        <v>1397</v>
      </c>
      <c r="D59" s="17" t="s">
        <v>1573</v>
      </c>
      <c r="E59" s="17" t="s">
        <v>310</v>
      </c>
      <c r="F59" s="17" t="s">
        <v>1574</v>
      </c>
      <c r="G59" s="17" t="s">
        <v>1323</v>
      </c>
      <c r="H59" s="17" t="s">
        <v>1323</v>
      </c>
      <c r="I59" s="17" t="s">
        <v>1330</v>
      </c>
      <c r="J59" s="17" t="s">
        <v>1326</v>
      </c>
      <c r="K59" s="17" t="s">
        <v>1435</v>
      </c>
      <c r="L59" s="17" t="s">
        <v>1098</v>
      </c>
      <c r="M59" s="18" t="str">
        <f t="shared" si="0"/>
        <v>(58, 55, '92912000770015', 'TIMOTIĆ (MILAN) BOGDAN', 4, 21.30, 0.0, 0.0, 24.0, 27.0, 51.0, 72.30),</v>
      </c>
    </row>
    <row r="60" spans="1:13" x14ac:dyDescent="0.25">
      <c r="A60" s="17" t="s">
        <v>819</v>
      </c>
      <c r="B60" s="17" t="s">
        <v>340</v>
      </c>
      <c r="C60" s="17" t="s">
        <v>1398</v>
      </c>
      <c r="D60" s="17" t="s">
        <v>1575</v>
      </c>
      <c r="E60" s="17" t="s">
        <v>310</v>
      </c>
      <c r="F60" s="17" t="s">
        <v>1576</v>
      </c>
      <c r="G60" s="17" t="s">
        <v>1323</v>
      </c>
      <c r="H60" s="17" t="s">
        <v>1334</v>
      </c>
      <c r="I60" s="17" t="s">
        <v>1323</v>
      </c>
      <c r="J60" s="17" t="s">
        <v>1332</v>
      </c>
      <c r="K60" s="17" t="s">
        <v>1338</v>
      </c>
      <c r="L60" s="17" t="s">
        <v>1577</v>
      </c>
      <c r="M60" s="18" t="str">
        <f t="shared" si="0"/>
        <v>(59, 54, '91402001783410', 'JEVTIĆ (BOŠKO) NEMANJA', 4, 31.12, 0.0, 18.0, 0.0, 22.5, 40.5, 71.62),</v>
      </c>
    </row>
    <row r="61" spans="1:13" x14ac:dyDescent="0.25">
      <c r="A61" s="17" t="s">
        <v>603</v>
      </c>
      <c r="B61" s="17" t="s">
        <v>788</v>
      </c>
      <c r="C61" s="17" t="s">
        <v>1399</v>
      </c>
      <c r="D61" s="17" t="s">
        <v>1578</v>
      </c>
      <c r="E61" s="17" t="s">
        <v>310</v>
      </c>
      <c r="F61" s="17" t="s">
        <v>742</v>
      </c>
      <c r="G61" s="17" t="s">
        <v>1323</v>
      </c>
      <c r="H61" s="17" t="s">
        <v>1323</v>
      </c>
      <c r="I61" s="17" t="s">
        <v>1332</v>
      </c>
      <c r="J61" s="17" t="s">
        <v>1491</v>
      </c>
      <c r="K61" s="17" t="s">
        <v>1339</v>
      </c>
      <c r="L61" s="17" t="s">
        <v>1579</v>
      </c>
      <c r="M61" s="18" t="str">
        <f t="shared" si="0"/>
        <v>(60, 51, '91309999775017', 'PUŠIĆ (PREDRAG) TAMARA', 4, 32.30, 0.0, 0.0, 22.5, 16.5, 39.0, 71.30),</v>
      </c>
    </row>
    <row r="62" spans="1:13" x14ac:dyDescent="0.25">
      <c r="A62" s="17" t="s">
        <v>642</v>
      </c>
      <c r="B62" s="17" t="s">
        <v>673</v>
      </c>
      <c r="C62" s="17" t="s">
        <v>1400</v>
      </c>
      <c r="D62" s="17" t="s">
        <v>1580</v>
      </c>
      <c r="E62" s="17" t="s">
        <v>310</v>
      </c>
      <c r="F62" s="17" t="s">
        <v>348</v>
      </c>
      <c r="G62" s="17" t="s">
        <v>1323</v>
      </c>
      <c r="H62" s="17" t="s">
        <v>1323</v>
      </c>
      <c r="I62" s="17" t="s">
        <v>1330</v>
      </c>
      <c r="J62" s="17" t="s">
        <v>1330</v>
      </c>
      <c r="K62" s="17" t="s">
        <v>1333</v>
      </c>
      <c r="L62" s="17" t="s">
        <v>1581</v>
      </c>
      <c r="M62" s="18" t="str">
        <f t="shared" si="0"/>
        <v>(61, 66, '92910000770039', 'PAVLOVIĆ (GORAN) OGNJEN', 4, 22.12, 0.0, 0.0, 24.0, 24.0, 48.0, 70.12),</v>
      </c>
    </row>
    <row r="63" spans="1:13" x14ac:dyDescent="0.25">
      <c r="A63" s="17" t="s">
        <v>654</v>
      </c>
      <c r="B63" s="17" t="s">
        <v>400</v>
      </c>
      <c r="C63" s="17" t="s">
        <v>1401</v>
      </c>
      <c r="D63" s="17" t="s">
        <v>1582</v>
      </c>
      <c r="E63" s="17" t="s">
        <v>310</v>
      </c>
      <c r="F63" s="17" t="s">
        <v>1583</v>
      </c>
      <c r="G63" s="17" t="s">
        <v>1334</v>
      </c>
      <c r="H63" s="17" t="s">
        <v>1323</v>
      </c>
      <c r="I63" s="17" t="s">
        <v>1323</v>
      </c>
      <c r="J63" s="17" t="s">
        <v>1330</v>
      </c>
      <c r="K63" s="17" t="s">
        <v>1584</v>
      </c>
      <c r="L63" s="17" t="s">
        <v>1585</v>
      </c>
      <c r="M63" s="18" t="str">
        <f t="shared" si="0"/>
        <v>(62, 32, '91506000775031', 'SAVIĆ (BRANISLAV) VALENTINA', 4, 27.78, 18.0, 0.0, 0.0, 24.0, 42.0, 69.78),</v>
      </c>
    </row>
    <row r="64" spans="1:13" x14ac:dyDescent="0.25">
      <c r="A64" s="17" t="s">
        <v>735</v>
      </c>
      <c r="B64" s="17" t="s">
        <v>730</v>
      </c>
      <c r="C64" s="17" t="s">
        <v>1402</v>
      </c>
      <c r="D64" s="17" t="s">
        <v>1586</v>
      </c>
      <c r="E64" s="17" t="s">
        <v>310</v>
      </c>
      <c r="F64" s="17" t="s">
        <v>948</v>
      </c>
      <c r="G64" s="17" t="s">
        <v>1337</v>
      </c>
      <c r="H64" s="17" t="s">
        <v>1323</v>
      </c>
      <c r="I64" s="17" t="s">
        <v>1323</v>
      </c>
      <c r="J64" s="17" t="s">
        <v>1326</v>
      </c>
      <c r="K64" s="17" t="s">
        <v>1511</v>
      </c>
      <c r="L64" s="17" t="s">
        <v>1587</v>
      </c>
      <c r="M64" s="18" t="str">
        <f t="shared" si="0"/>
        <v>(63, 37, '92011994939741', 'JANJIĆ (SAŠA) SANDRA', 4, 22.94, 19.5, 0.0, 0.0, 27.0, 46.5, 69.44),</v>
      </c>
    </row>
    <row r="65" spans="1:13" x14ac:dyDescent="0.25">
      <c r="A65" s="17" t="s">
        <v>709</v>
      </c>
      <c r="B65" s="17" t="s">
        <v>756</v>
      </c>
      <c r="C65" s="17" t="s">
        <v>1403</v>
      </c>
      <c r="D65" s="17" t="s">
        <v>1588</v>
      </c>
      <c r="E65" s="17" t="s">
        <v>310</v>
      </c>
      <c r="F65" s="17" t="s">
        <v>1589</v>
      </c>
      <c r="G65" s="17" t="s">
        <v>1323</v>
      </c>
      <c r="H65" s="17" t="s">
        <v>1491</v>
      </c>
      <c r="I65" s="17" t="s">
        <v>1323</v>
      </c>
      <c r="J65" s="17" t="s">
        <v>1332</v>
      </c>
      <c r="K65" s="17" t="s">
        <v>1339</v>
      </c>
      <c r="L65" s="17" t="s">
        <v>1590</v>
      </c>
      <c r="M65" s="18" t="str">
        <f t="shared" si="0"/>
        <v>(64, 43, '91312000775032', 'MILIĆEVIĆ (ZORAN) SVETLANA', 4, 28.88, 0.0, 16.5, 0.0, 22.5, 39.0, 67.88),</v>
      </c>
    </row>
    <row r="66" spans="1:13" x14ac:dyDescent="0.25">
      <c r="A66" s="17" t="s">
        <v>620</v>
      </c>
      <c r="B66" s="17" t="s">
        <v>735</v>
      </c>
      <c r="C66" s="17" t="s">
        <v>1404</v>
      </c>
      <c r="D66" s="17" t="s">
        <v>1591</v>
      </c>
      <c r="E66" s="17" t="s">
        <v>310</v>
      </c>
      <c r="F66" s="17" t="s">
        <v>1592</v>
      </c>
      <c r="G66" s="17" t="s">
        <v>1328</v>
      </c>
      <c r="H66" s="17" t="s">
        <v>1337</v>
      </c>
      <c r="I66" s="17" t="s">
        <v>1323</v>
      </c>
      <c r="J66" s="17" t="s">
        <v>1323</v>
      </c>
      <c r="K66" s="17" t="s">
        <v>1492</v>
      </c>
      <c r="L66" s="17" t="s">
        <v>1593</v>
      </c>
      <c r="M66" s="18" t="str">
        <f t="shared" si="0"/>
        <v>(65, 63, '90102001715345', 'JOVANOVIĆ (ZORAN) IVANA', 4, 22.58, 25.5, 19.5, 0.0, 0.0, 45.0, 67.58),</v>
      </c>
    </row>
    <row r="67" spans="1:13" x14ac:dyDescent="0.25">
      <c r="A67" s="17" t="s">
        <v>673</v>
      </c>
      <c r="B67" s="17" t="s">
        <v>374</v>
      </c>
      <c r="C67" s="17" t="s">
        <v>1405</v>
      </c>
      <c r="D67" s="17" t="s">
        <v>1594</v>
      </c>
      <c r="E67" s="17" t="s">
        <v>310</v>
      </c>
      <c r="F67" s="17" t="s">
        <v>1517</v>
      </c>
      <c r="G67" s="17" t="s">
        <v>1335</v>
      </c>
      <c r="H67" s="17" t="s">
        <v>1334</v>
      </c>
      <c r="I67" s="17" t="s">
        <v>1323</v>
      </c>
      <c r="J67" s="17" t="s">
        <v>1323</v>
      </c>
      <c r="K67" s="17" t="s">
        <v>1339</v>
      </c>
      <c r="L67" s="17" t="s">
        <v>1595</v>
      </c>
      <c r="M67" s="18" t="str">
        <f t="shared" ref="M67:M77" si="1">"("&amp;A67&amp;", "&amp;B67&amp;", '9"&amp;C67&amp;"', '"&amp;D67&amp;"', "&amp;E67&amp;", "&amp;F67&amp;", "&amp;IF(ISBLANK(G67),"NULL",G67)&amp;", "&amp;IF(ISBLANK(H67),"NULL",H67)&amp;", "&amp;IF(ISBLANK(I67),"NULL",I67)&amp;", "&amp;IF(ISBLANK(J67),"NULL",J67)&amp;", "&amp;IF(ISBLANK(K67),"NULL",K67)&amp;", "&amp;IF(ISBLANK(L67),"NULL",L67)&amp;"),"</f>
        <v>(66, 14, '92407000715492', 'JANKOVIĆ (ZORAN) MILICA', 4, 27.82, 21.0, 18.0, 0.0, 0.0, 39.0, 66.82),</v>
      </c>
    </row>
    <row r="68" spans="1:13" x14ac:dyDescent="0.25">
      <c r="A68" s="17" t="s">
        <v>799</v>
      </c>
      <c r="B68" s="17" t="s">
        <v>596</v>
      </c>
      <c r="C68" s="17" t="s">
        <v>1406</v>
      </c>
      <c r="D68" s="17" t="s">
        <v>1596</v>
      </c>
      <c r="E68" s="17" t="s">
        <v>310</v>
      </c>
      <c r="F68" s="17" t="s">
        <v>1597</v>
      </c>
      <c r="G68" s="17" t="s">
        <v>1323</v>
      </c>
      <c r="H68" s="17" t="s">
        <v>1323</v>
      </c>
      <c r="I68" s="17" t="s">
        <v>1491</v>
      </c>
      <c r="J68" s="17" t="s">
        <v>1328</v>
      </c>
      <c r="K68" s="17" t="s">
        <v>1584</v>
      </c>
      <c r="L68" s="17" t="s">
        <v>1598</v>
      </c>
      <c r="M68" s="18" t="str">
        <f t="shared" si="1"/>
        <v>(67, 69, '92209000715135', 'RISTIĆ (VLADAN) IVANA', 4, 23.26, 0.0, 0.0, 16.5, 25.5, 42.0, 65.26),</v>
      </c>
    </row>
    <row r="69" spans="1:13" x14ac:dyDescent="0.25">
      <c r="A69" s="17" t="s">
        <v>850</v>
      </c>
      <c r="B69" s="17" t="s">
        <v>739</v>
      </c>
      <c r="C69" s="17" t="s">
        <v>1407</v>
      </c>
      <c r="D69" s="17" t="s">
        <v>1599</v>
      </c>
      <c r="E69" s="17" t="s">
        <v>310</v>
      </c>
      <c r="F69" s="17" t="s">
        <v>1144</v>
      </c>
      <c r="G69" s="17" t="s">
        <v>1323</v>
      </c>
      <c r="H69" s="17" t="s">
        <v>1491</v>
      </c>
      <c r="I69" s="17" t="s">
        <v>1335</v>
      </c>
      <c r="J69" s="17" t="s">
        <v>1323</v>
      </c>
      <c r="K69" s="17" t="s">
        <v>1600</v>
      </c>
      <c r="L69" s="17" t="s">
        <v>1601</v>
      </c>
      <c r="M69" s="18" t="str">
        <f t="shared" si="1"/>
        <v>(68, 39, '91002001775029', 'BEBIĆ (MILOJE) JELENA', 4, 27.26, 0.0, 16.5, 21.0, 0.0, 37.5, 64.76),</v>
      </c>
    </row>
    <row r="70" spans="1:13" x14ac:dyDescent="0.25">
      <c r="A70" s="17" t="s">
        <v>596</v>
      </c>
      <c r="B70" s="17" t="s">
        <v>709</v>
      </c>
      <c r="C70" s="17" t="s">
        <v>1408</v>
      </c>
      <c r="D70" s="17" t="s">
        <v>1602</v>
      </c>
      <c r="E70" s="17" t="s">
        <v>310</v>
      </c>
      <c r="F70" s="17" t="s">
        <v>1603</v>
      </c>
      <c r="G70" s="17" t="s">
        <v>1323</v>
      </c>
      <c r="H70" s="17" t="s">
        <v>1571</v>
      </c>
      <c r="I70" s="17" t="s">
        <v>1323</v>
      </c>
      <c r="J70" s="17" t="s">
        <v>1326</v>
      </c>
      <c r="K70" s="17" t="s">
        <v>1338</v>
      </c>
      <c r="L70" s="17" t="s">
        <v>1604</v>
      </c>
      <c r="M70" s="18" t="str">
        <f t="shared" si="1"/>
        <v>(69, 64, '92404000775011', 'DESPOTOVIĆ (SLAVIŠA) MILICA', 4, 24.16, 0.0, 13.5, 0.0, 27.0, 40.5, 64.66),</v>
      </c>
    </row>
    <row r="71" spans="1:13" x14ac:dyDescent="0.25">
      <c r="A71" s="17" t="s">
        <v>592</v>
      </c>
      <c r="B71" s="17" t="s">
        <v>335</v>
      </c>
      <c r="C71" s="17" t="s">
        <v>1409</v>
      </c>
      <c r="D71" s="17" t="s">
        <v>1605</v>
      </c>
      <c r="E71" s="17" t="s">
        <v>310</v>
      </c>
      <c r="F71" s="17" t="s">
        <v>1554</v>
      </c>
      <c r="G71" s="17" t="s">
        <v>1491</v>
      </c>
      <c r="H71" s="17" t="s">
        <v>1323</v>
      </c>
      <c r="I71" s="17" t="s">
        <v>1337</v>
      </c>
      <c r="J71" s="17" t="s">
        <v>1323</v>
      </c>
      <c r="K71" s="17" t="s">
        <v>1606</v>
      </c>
      <c r="L71" s="17" t="s">
        <v>1607</v>
      </c>
      <c r="M71" s="18" t="str">
        <f t="shared" si="1"/>
        <v>(70, 50, '91712000775022', 'PERIĆ (ZVONIMIR) JOVANA', 4, 28.30, 16.5, 0.0, 19.5, 0.0, 36.0, 64.30),</v>
      </c>
    </row>
    <row r="72" spans="1:13" x14ac:dyDescent="0.25">
      <c r="A72" s="17" t="s">
        <v>600</v>
      </c>
      <c r="B72" s="17" t="s">
        <v>679</v>
      </c>
      <c r="C72" s="17" t="s">
        <v>1410</v>
      </c>
      <c r="D72" s="17" t="s">
        <v>1608</v>
      </c>
      <c r="E72" s="17" t="s">
        <v>310</v>
      </c>
      <c r="F72" s="17" t="s">
        <v>1609</v>
      </c>
      <c r="G72" s="17" t="s">
        <v>1323</v>
      </c>
      <c r="H72" s="17" t="s">
        <v>1491</v>
      </c>
      <c r="I72" s="17" t="s">
        <v>1323</v>
      </c>
      <c r="J72" s="17" t="s">
        <v>1335</v>
      </c>
      <c r="K72" s="17" t="s">
        <v>1600</v>
      </c>
      <c r="L72" s="17" t="s">
        <v>1610</v>
      </c>
      <c r="M72" s="18" t="str">
        <f t="shared" si="1"/>
        <v>(71, 25, '90201000775016', 'PAVLOVIĆ (RADOVAN) DRAGANA', 4, 24.28, 0.0, 16.5, 0.0, 21.0, 37.5, 61.78),</v>
      </c>
    </row>
    <row r="73" spans="1:13" x14ac:dyDescent="0.25">
      <c r="A73" s="17" t="s">
        <v>865</v>
      </c>
      <c r="B73" s="17" t="s">
        <v>383</v>
      </c>
      <c r="C73" s="17" t="s">
        <v>1411</v>
      </c>
      <c r="D73" s="17" t="s">
        <v>1611</v>
      </c>
      <c r="E73" s="17" t="s">
        <v>310</v>
      </c>
      <c r="F73" s="17" t="s">
        <v>1612</v>
      </c>
      <c r="G73" s="17" t="s">
        <v>1491</v>
      </c>
      <c r="H73" s="17" t="s">
        <v>1337</v>
      </c>
      <c r="I73" s="17" t="s">
        <v>1323</v>
      </c>
      <c r="J73" s="17" t="s">
        <v>1323</v>
      </c>
      <c r="K73" s="17" t="s">
        <v>1606</v>
      </c>
      <c r="L73" s="17" t="s">
        <v>1610</v>
      </c>
      <c r="M73" s="18" t="str">
        <f t="shared" si="1"/>
        <v>(72, 16, '90807000775011', 'LUKIĆ (GORAN) IVANA', 4, 25.78, 16.5, 19.5, 0.0, 0.0, 36.0, 61.78),</v>
      </c>
    </row>
    <row r="74" spans="1:13" x14ac:dyDescent="0.25">
      <c r="A74" s="17" t="s">
        <v>605</v>
      </c>
      <c r="B74" s="17" t="s">
        <v>799</v>
      </c>
      <c r="C74" s="17" t="s">
        <v>1412</v>
      </c>
      <c r="D74" s="17" t="s">
        <v>1613</v>
      </c>
      <c r="E74" s="17" t="s">
        <v>310</v>
      </c>
      <c r="F74" s="17" t="s">
        <v>1614</v>
      </c>
      <c r="G74" s="17" t="s">
        <v>1323</v>
      </c>
      <c r="H74" s="17" t="s">
        <v>1571</v>
      </c>
      <c r="I74" s="17" t="s">
        <v>1323</v>
      </c>
      <c r="J74" s="17" t="s">
        <v>1330</v>
      </c>
      <c r="K74" s="17" t="s">
        <v>1600</v>
      </c>
      <c r="L74" s="17" t="s">
        <v>1615</v>
      </c>
      <c r="M74" s="18" t="str">
        <f t="shared" si="1"/>
        <v>(73, 67, '91902001779513', 'JOVIĆ (BRANKO) ANASTASIJA', 4, 21.32, 0.0, 13.5, 0.0, 24.0, 37.5, 58.82),</v>
      </c>
    </row>
    <row r="75" spans="1:13" x14ac:dyDescent="0.25">
      <c r="A75" s="17" t="s">
        <v>705</v>
      </c>
      <c r="B75" s="17" t="s">
        <v>878</v>
      </c>
      <c r="C75" s="17" t="s">
        <v>1413</v>
      </c>
      <c r="D75" s="17" t="s">
        <v>1616</v>
      </c>
      <c r="E75" s="17" t="s">
        <v>323</v>
      </c>
      <c r="F75" s="17" t="s">
        <v>1617</v>
      </c>
      <c r="G75" s="17" t="s">
        <v>1323</v>
      </c>
      <c r="H75" s="17" t="s">
        <v>1323</v>
      </c>
      <c r="I75" s="17" t="s">
        <v>1334</v>
      </c>
      <c r="J75" s="17" t="s">
        <v>1326</v>
      </c>
      <c r="K75" s="17" t="s">
        <v>1492</v>
      </c>
      <c r="L75" s="17" t="s">
        <v>1618</v>
      </c>
      <c r="M75" s="18" t="str">
        <f t="shared" si="1"/>
        <v>(74, 76, '92602990710015', 'KOJO (VLADIMIR) VELIMIR', 3, 13.66, 0.0, 0.0, 18.0, 27.0, 45.0, 58.66),</v>
      </c>
    </row>
    <row r="76" spans="1:13" x14ac:dyDescent="0.25">
      <c r="A76" s="17" t="s">
        <v>875</v>
      </c>
      <c r="B76" s="17" t="s">
        <v>588</v>
      </c>
      <c r="C76" s="17" t="s">
        <v>1414</v>
      </c>
      <c r="D76" s="17" t="s">
        <v>1619</v>
      </c>
      <c r="E76" s="17" t="s">
        <v>310</v>
      </c>
      <c r="F76" s="17" t="s">
        <v>1620</v>
      </c>
      <c r="G76" s="17" t="s">
        <v>1323</v>
      </c>
      <c r="H76" s="17" t="s">
        <v>1323</v>
      </c>
      <c r="I76" s="17" t="s">
        <v>1323</v>
      </c>
      <c r="J76" s="17" t="s">
        <v>1323</v>
      </c>
      <c r="K76" s="17" t="s">
        <v>1323</v>
      </c>
      <c r="L76" s="17" t="s">
        <v>1620</v>
      </c>
      <c r="M76" s="18" t="str">
        <f t="shared" si="1"/>
        <v>(75, 58, '90202001775016', 'ĐOKIĆ (GORAN) MILICA', 4, 33.52, 0.0, 0.0, 0.0, 0.0, 0.0, 33.52),</v>
      </c>
    </row>
    <row r="77" spans="1:13" x14ac:dyDescent="0.25">
      <c r="A77" s="17" t="s">
        <v>308</v>
      </c>
      <c r="B77" s="17" t="s">
        <v>600</v>
      </c>
      <c r="C77" s="17" t="s">
        <v>1621</v>
      </c>
      <c r="D77" s="17" t="s">
        <v>1622</v>
      </c>
      <c r="E77" s="17" t="s">
        <v>310</v>
      </c>
      <c r="F77" s="17" t="s">
        <v>1623</v>
      </c>
      <c r="G77" s="17" t="s">
        <v>1323</v>
      </c>
      <c r="H77" s="17" t="s">
        <v>1335</v>
      </c>
      <c r="I77" s="17" t="s">
        <v>1323</v>
      </c>
      <c r="J77" s="17" t="s">
        <v>1332</v>
      </c>
      <c r="K77" s="17" t="s">
        <v>1336</v>
      </c>
      <c r="L77" s="17" t="s">
        <v>956</v>
      </c>
      <c r="M77" s="18" t="str">
        <f t="shared" si="1"/>
        <v>(1, 71, '91102000715264', 'ŽIVKOVIĆ (SNEŽANA) MARIJA', 4, 35.16, 0.0, 21.0, 0.0, 22.5, 43.5, 78.66),</v>
      </c>
    </row>
    <row r="78" spans="1:13" x14ac:dyDescent="0.25">
      <c r="M78" s="18"/>
    </row>
    <row r="79" spans="1:13" x14ac:dyDescent="0.25">
      <c r="M79" s="18"/>
    </row>
    <row r="80" spans="1:13" x14ac:dyDescent="0.25">
      <c r="M80" s="18"/>
    </row>
    <row r="81" spans="13:13" x14ac:dyDescent="0.25">
      <c r="M81" s="18"/>
    </row>
    <row r="82" spans="13:13" x14ac:dyDescent="0.25">
      <c r="M82" s="18"/>
    </row>
    <row r="83" spans="13:13" x14ac:dyDescent="0.25">
      <c r="M83" s="18"/>
    </row>
    <row r="84" spans="13:13" x14ac:dyDescent="0.25">
      <c r="M84" s="18"/>
    </row>
    <row r="85" spans="13:13" x14ac:dyDescent="0.25">
      <c r="M85" s="18"/>
    </row>
    <row r="86" spans="13:13" x14ac:dyDescent="0.25">
      <c r="M86" s="18"/>
    </row>
    <row r="87" spans="13:13" x14ac:dyDescent="0.25">
      <c r="M87" s="18"/>
    </row>
    <row r="88" spans="13:13" x14ac:dyDescent="0.25">
      <c r="M88" s="18"/>
    </row>
    <row r="89" spans="13:13" x14ac:dyDescent="0.25">
      <c r="M89" s="18"/>
    </row>
    <row r="90" spans="13:13" x14ac:dyDescent="0.25">
      <c r="M90" s="18"/>
    </row>
    <row r="91" spans="13:13" x14ac:dyDescent="0.25">
      <c r="M91" s="18"/>
    </row>
    <row r="92" spans="13:13" x14ac:dyDescent="0.25">
      <c r="M92" s="18"/>
    </row>
    <row r="93" spans="13:13" x14ac:dyDescent="0.25">
      <c r="M93" s="18"/>
    </row>
    <row r="94" spans="13:13" x14ac:dyDescent="0.25">
      <c r="M94" s="18"/>
    </row>
    <row r="95" spans="13:13" x14ac:dyDescent="0.25">
      <c r="M95" s="18"/>
    </row>
    <row r="96" spans="13:13" x14ac:dyDescent="0.25">
      <c r="M96" s="18"/>
    </row>
    <row r="97" spans="13:13" x14ac:dyDescent="0.25">
      <c r="M97" s="18"/>
    </row>
    <row r="98" spans="13:13" x14ac:dyDescent="0.25">
      <c r="M98" s="18"/>
    </row>
    <row r="99" spans="13:13" x14ac:dyDescent="0.25">
      <c r="M99" s="18"/>
    </row>
    <row r="100" spans="13:13" x14ac:dyDescent="0.25">
      <c r="M100" s="18"/>
    </row>
    <row r="101" spans="13:13" x14ac:dyDescent="0.25">
      <c r="M101" s="18"/>
    </row>
    <row r="102" spans="13:13" x14ac:dyDescent="0.25">
      <c r="M102" s="18"/>
    </row>
    <row r="103" spans="13:13" x14ac:dyDescent="0.25">
      <c r="M103" s="18"/>
    </row>
    <row r="104" spans="13:13" x14ac:dyDescent="0.25">
      <c r="M104" s="18"/>
    </row>
    <row r="105" spans="13:13" x14ac:dyDescent="0.25">
      <c r="M105" s="18"/>
    </row>
    <row r="106" spans="13:13" x14ac:dyDescent="0.25">
      <c r="M106" s="18"/>
    </row>
    <row r="107" spans="13:13" x14ac:dyDescent="0.25">
      <c r="M107" s="18"/>
    </row>
    <row r="108" spans="13:13" x14ac:dyDescent="0.25">
      <c r="M108" s="18"/>
    </row>
    <row r="109" spans="13:13" x14ac:dyDescent="0.25">
      <c r="M109" s="17"/>
    </row>
    <row r="110" spans="13:13" x14ac:dyDescent="0.25">
      <c r="M110" s="17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264"/>
  <sheetViews>
    <sheetView topLeftCell="A121" workbookViewId="0">
      <selection activeCell="O176" sqref="O176"/>
    </sheetView>
  </sheetViews>
  <sheetFormatPr defaultRowHeight="15" x14ac:dyDescent="0.25"/>
  <cols>
    <col min="1" max="1" width="4.42578125" style="17" bestFit="1" customWidth="1"/>
    <col min="2" max="2" width="11.140625" style="17" bestFit="1" customWidth="1"/>
    <col min="3" max="3" width="14.140625" style="17" bestFit="1" customWidth="1"/>
    <col min="4" max="4" width="37.42578125" style="17" bestFit="1" customWidth="1"/>
    <col min="5" max="6" width="11.5703125" style="17" bestFit="1" customWidth="1"/>
    <col min="7" max="7" width="3.42578125" style="17" bestFit="1" customWidth="1"/>
    <col min="8" max="8" width="4.5703125" style="17" bestFit="1" customWidth="1"/>
    <col min="9" max="9" width="5" style="17" bestFit="1" customWidth="1"/>
    <col min="10" max="10" width="4.7109375" style="17" bestFit="1" customWidth="1"/>
    <col min="11" max="11" width="4" style="17" bestFit="1" customWidth="1"/>
    <col min="12" max="12" width="3" style="17" bestFit="1" customWidth="1"/>
    <col min="13" max="13" width="16.5703125" style="17" bestFit="1" customWidth="1"/>
    <col min="14" max="14" width="8.7109375" style="17" bestFit="1" customWidth="1"/>
    <col min="15" max="15" width="139.5703125" style="17" bestFit="1" customWidth="1"/>
    <col min="16" max="16384" width="9.140625" style="17"/>
  </cols>
  <sheetData>
    <row r="1" spans="1:15" x14ac:dyDescent="0.25">
      <c r="A1" s="18" t="s">
        <v>0</v>
      </c>
      <c r="B1" s="18" t="s">
        <v>268</v>
      </c>
      <c r="C1" s="18" t="s">
        <v>261</v>
      </c>
      <c r="D1" s="18" t="s">
        <v>1</v>
      </c>
      <c r="E1" s="18" t="s">
        <v>269</v>
      </c>
      <c r="F1" s="18" t="s">
        <v>2</v>
      </c>
      <c r="G1" s="18" t="s">
        <v>3</v>
      </c>
      <c r="H1" s="18" t="s">
        <v>4</v>
      </c>
      <c r="I1" s="18" t="s">
        <v>5</v>
      </c>
      <c r="J1" s="18" t="s">
        <v>6</v>
      </c>
      <c r="K1" s="18" t="s">
        <v>7</v>
      </c>
      <c r="L1" s="18" t="s">
        <v>8</v>
      </c>
      <c r="M1" s="18" t="s">
        <v>265</v>
      </c>
      <c r="N1" s="18" t="s">
        <v>9</v>
      </c>
      <c r="O1" s="18" t="s">
        <v>270</v>
      </c>
    </row>
    <row r="2" spans="1:15" ht="15" customHeight="1" x14ac:dyDescent="0.25">
      <c r="A2" s="19" t="s">
        <v>308</v>
      </c>
      <c r="B2" s="19" t="s">
        <v>588</v>
      </c>
      <c r="C2" s="19" t="s">
        <v>589</v>
      </c>
      <c r="D2" s="19" t="s">
        <v>416</v>
      </c>
      <c r="E2" s="19" t="s">
        <v>310</v>
      </c>
      <c r="F2" s="19" t="s">
        <v>590</v>
      </c>
      <c r="G2" s="19"/>
      <c r="H2" s="19"/>
      <c r="I2" s="19" t="s">
        <v>312</v>
      </c>
      <c r="J2" s="19"/>
      <c r="K2" s="19" t="s">
        <v>319</v>
      </c>
      <c r="L2" s="19"/>
      <c r="M2" s="19" t="s">
        <v>335</v>
      </c>
      <c r="N2" s="19" t="s">
        <v>591</v>
      </c>
      <c r="O2" s="18" t="str">
        <f>"("&amp;A2&amp;", "&amp;B2&amp;", '9"&amp;C2&amp;"', '"&amp;D2&amp;"', "&amp;E2&amp;", "&amp;F2&amp;", "&amp;IF(ISBLANK(G2),"NULL",G2)&amp;", "&amp;IF(ISBLANK(H2),"NULL",H2)&amp;", "&amp;IF(ISBLANK(I2),"NULL",I2)&amp;", "&amp;IF(ISBLANK(J2),"NULL",J2)&amp;", "&amp;IF(ISBLANK(K2),"NULL",K2)&amp;", "&amp;IF(ISBLANK(L2),"NULL",L2)&amp;", "&amp;IF(ISBLANK(M2),"NULL",M2)&amp;", "&amp;IF(ISBLANK(N2),"NULL",N2)&amp;"),"</f>
        <v>(1, 58, '90407994775025', 'LAZIĆ (ĐORĐE) MILICA', 4, 23.30, NULL, NULL, 24, NULL, 26, NULL, 50, 73.30),</v>
      </c>
    </row>
    <row r="3" spans="1:15" x14ac:dyDescent="0.25">
      <c r="A3" s="19" t="s">
        <v>316</v>
      </c>
      <c r="B3" s="19" t="s">
        <v>592</v>
      </c>
      <c r="C3" s="19" t="s">
        <v>593</v>
      </c>
      <c r="D3" s="19" t="s">
        <v>417</v>
      </c>
      <c r="E3" s="19" t="s">
        <v>323</v>
      </c>
      <c r="F3" s="19" t="s">
        <v>594</v>
      </c>
      <c r="G3" s="19" t="s">
        <v>353</v>
      </c>
      <c r="H3" s="19"/>
      <c r="I3" s="19"/>
      <c r="J3" s="19"/>
      <c r="K3" s="19"/>
      <c r="L3" s="19" t="s">
        <v>346</v>
      </c>
      <c r="M3" s="19" t="s">
        <v>319</v>
      </c>
      <c r="N3" s="19" t="s">
        <v>595</v>
      </c>
      <c r="O3" s="18" t="str">
        <f t="shared" ref="O3:O66" si="0">"("&amp;A3&amp;", "&amp;B3&amp;", '9"&amp;C3&amp;"', '"&amp;D3&amp;"', "&amp;E3&amp;", "&amp;F3&amp;", "&amp;IF(ISBLANK(G3),"NULL",G3)&amp;", "&amp;IF(ISBLANK(H3),"NULL",H3)&amp;", "&amp;IF(ISBLANK(I3),"NULL",I3)&amp;", "&amp;IF(ISBLANK(J3),"NULL",J3)&amp;", "&amp;IF(ISBLANK(K3),"NULL",K3)&amp;", "&amp;IF(ISBLANK(L3),"NULL",L3)&amp;", "&amp;IF(ISBLANK(M3),"NULL",M3)&amp;", "&amp;IF(ISBLANK(N3),"NULL",N3)&amp;"),"</f>
        <v>(2, 70, '91609995775032', 'KRSTIĆ (BOBAN) RUŽICA', 3, 18.86, 18, NULL, NULL, NULL, NULL, 8, 26, 44.86),</v>
      </c>
    </row>
    <row r="4" spans="1:15" x14ac:dyDescent="0.25">
      <c r="A4" s="19" t="s">
        <v>323</v>
      </c>
      <c r="B4" s="19" t="s">
        <v>596</v>
      </c>
      <c r="C4" s="19" t="s">
        <v>597</v>
      </c>
      <c r="D4" s="19" t="s">
        <v>418</v>
      </c>
      <c r="E4" s="19" t="s">
        <v>323</v>
      </c>
      <c r="F4" s="19" t="s">
        <v>598</v>
      </c>
      <c r="G4" s="19" t="s">
        <v>337</v>
      </c>
      <c r="H4" s="19"/>
      <c r="I4" s="19"/>
      <c r="J4" s="19"/>
      <c r="K4" s="19"/>
      <c r="L4" s="19" t="s">
        <v>368</v>
      </c>
      <c r="M4" s="19" t="s">
        <v>313</v>
      </c>
      <c r="N4" s="19" t="s">
        <v>599</v>
      </c>
      <c r="O4" s="18" t="str">
        <f t="shared" si="0"/>
        <v>(3, 69, '90603991775052', 'KRSTIĆ (BOBAN) NADA', 3, 13.02, 6, NULL, NULL, NULL, NULL, 22, 28, 41.02),</v>
      </c>
    </row>
    <row r="5" spans="1:15" x14ac:dyDescent="0.25">
      <c r="A5" s="19" t="s">
        <v>310</v>
      </c>
      <c r="B5" s="19" t="s">
        <v>600</v>
      </c>
      <c r="C5" s="19" t="s">
        <v>601</v>
      </c>
      <c r="D5" s="19" t="s">
        <v>419</v>
      </c>
      <c r="E5" s="19" t="s">
        <v>310</v>
      </c>
      <c r="F5" s="19" t="s">
        <v>602</v>
      </c>
      <c r="G5" s="19"/>
      <c r="H5" s="19" t="s">
        <v>382</v>
      </c>
      <c r="I5" s="19"/>
      <c r="J5" s="19" t="s">
        <v>382</v>
      </c>
      <c r="K5" s="19"/>
      <c r="L5" s="19"/>
      <c r="M5" s="19" t="s">
        <v>603</v>
      </c>
      <c r="N5" s="19" t="s">
        <v>604</v>
      </c>
      <c r="O5" s="18" t="str">
        <f t="shared" si="0"/>
        <v>(4, 71, '91405994775026', 'LAZAREVIĆ (MILAN) SLAĐANA', 4, 40.00, NULL, 30, NULL, 30, NULL, NULL, 60, 100.00),</v>
      </c>
    </row>
    <row r="6" spans="1:15" x14ac:dyDescent="0.25">
      <c r="A6" s="19" t="s">
        <v>332</v>
      </c>
      <c r="B6" s="19" t="s">
        <v>605</v>
      </c>
      <c r="C6" s="19" t="s">
        <v>606</v>
      </c>
      <c r="D6" s="19" t="s">
        <v>420</v>
      </c>
      <c r="E6" s="19" t="s">
        <v>310</v>
      </c>
      <c r="F6" s="19" t="s">
        <v>607</v>
      </c>
      <c r="G6" s="19" t="s">
        <v>382</v>
      </c>
      <c r="H6" s="19" t="s">
        <v>382</v>
      </c>
      <c r="I6" s="19"/>
      <c r="J6" s="19"/>
      <c r="K6" s="19"/>
      <c r="L6" s="19"/>
      <c r="M6" s="19" t="s">
        <v>603</v>
      </c>
      <c r="N6" s="19" t="s">
        <v>608</v>
      </c>
      <c r="O6" s="18" t="str">
        <f t="shared" si="0"/>
        <v>(5, 73, '92808994775035', 'MIJAILOVIĆ (GORAN) MAJA', 4, 39.54, 30, 30, NULL, NULL, NULL, NULL, 60, 99.54),</v>
      </c>
    </row>
    <row r="7" spans="1:15" x14ac:dyDescent="0.25">
      <c r="A7" s="19" t="s">
        <v>337</v>
      </c>
      <c r="B7" s="19" t="s">
        <v>609</v>
      </c>
      <c r="C7" s="19" t="s">
        <v>610</v>
      </c>
      <c r="D7" s="19" t="s">
        <v>421</v>
      </c>
      <c r="E7" s="19" t="s">
        <v>310</v>
      </c>
      <c r="F7" s="19" t="s">
        <v>611</v>
      </c>
      <c r="G7" s="19" t="s">
        <v>382</v>
      </c>
      <c r="H7" s="19" t="s">
        <v>382</v>
      </c>
      <c r="I7" s="19"/>
      <c r="J7" s="19"/>
      <c r="K7" s="19"/>
      <c r="L7" s="19"/>
      <c r="M7" s="19" t="s">
        <v>603</v>
      </c>
      <c r="N7" s="19" t="s">
        <v>612</v>
      </c>
      <c r="O7" s="18" t="str">
        <f t="shared" si="0"/>
        <v>(6, 96, '92810994795022', 'ĆEBIĆ (DRAGAN) DUŠICA', 4, 36.10, 30, 30, NULL, NULL, NULL, NULL, 60, 96.10),</v>
      </c>
    </row>
    <row r="8" spans="1:15" x14ac:dyDescent="0.25">
      <c r="A8" s="19" t="s">
        <v>342</v>
      </c>
      <c r="B8" s="19" t="s">
        <v>613</v>
      </c>
      <c r="C8" s="19" t="s">
        <v>614</v>
      </c>
      <c r="D8" s="19" t="s">
        <v>422</v>
      </c>
      <c r="E8" s="19" t="s">
        <v>310</v>
      </c>
      <c r="F8" s="19" t="s">
        <v>615</v>
      </c>
      <c r="G8" s="19" t="s">
        <v>319</v>
      </c>
      <c r="H8" s="19" t="s">
        <v>382</v>
      </c>
      <c r="I8" s="19"/>
      <c r="J8" s="19"/>
      <c r="K8" s="19"/>
      <c r="L8" s="19"/>
      <c r="M8" s="19" t="s">
        <v>330</v>
      </c>
      <c r="N8" s="19" t="s">
        <v>616</v>
      </c>
      <c r="O8" s="18" t="str">
        <f t="shared" si="0"/>
        <v>(7, 126, '90103994775026', 'MATIĆ (SLAVIŠA) MILENA', 4, 39.84, 26, 30, NULL, NULL, NULL, NULL, 56, 95.84),</v>
      </c>
    </row>
    <row r="9" spans="1:15" x14ac:dyDescent="0.25">
      <c r="A9" s="19" t="s">
        <v>346</v>
      </c>
      <c r="B9" s="19" t="s">
        <v>617</v>
      </c>
      <c r="C9" s="19" t="s">
        <v>618</v>
      </c>
      <c r="D9" s="19" t="s">
        <v>423</v>
      </c>
      <c r="E9" s="19" t="s">
        <v>310</v>
      </c>
      <c r="F9" s="19" t="s">
        <v>607</v>
      </c>
      <c r="G9" s="19" t="s">
        <v>319</v>
      </c>
      <c r="H9" s="19"/>
      <c r="I9" s="19"/>
      <c r="J9" s="19"/>
      <c r="K9" s="19"/>
      <c r="L9" s="19" t="s">
        <v>382</v>
      </c>
      <c r="M9" s="19" t="s">
        <v>330</v>
      </c>
      <c r="N9" s="19" t="s">
        <v>619</v>
      </c>
      <c r="O9" s="18" t="str">
        <f t="shared" si="0"/>
        <v>(8, 143, '90403994772047', 'RANKOVIĆ (DRAGAN) NEMANJA', 4, 39.54, 26, NULL, NULL, NULL, NULL, 30, 56, 95.54),</v>
      </c>
    </row>
    <row r="10" spans="1:15" x14ac:dyDescent="0.25">
      <c r="A10" s="19" t="s">
        <v>350</v>
      </c>
      <c r="B10" s="19" t="s">
        <v>620</v>
      </c>
      <c r="C10" s="19" t="s">
        <v>621</v>
      </c>
      <c r="D10" s="19" t="s">
        <v>424</v>
      </c>
      <c r="E10" s="19" t="s">
        <v>310</v>
      </c>
      <c r="F10" s="19" t="s">
        <v>622</v>
      </c>
      <c r="G10" s="19" t="s">
        <v>313</v>
      </c>
      <c r="H10" s="19"/>
      <c r="I10" s="19"/>
      <c r="J10" s="19"/>
      <c r="K10" s="19" t="s">
        <v>382</v>
      </c>
      <c r="L10" s="19"/>
      <c r="M10" s="19" t="s">
        <v>588</v>
      </c>
      <c r="N10" s="19" t="s">
        <v>623</v>
      </c>
      <c r="O10" s="18" t="str">
        <f t="shared" si="0"/>
        <v>(9, 65, '92102994775027', 'KOJIĆ (ILIJA) MARIJA', 4, 37.50, 28, NULL, NULL, NULL, 30, NULL, 58, 95.50),</v>
      </c>
    </row>
    <row r="11" spans="1:15" x14ac:dyDescent="0.25">
      <c r="A11" s="19" t="s">
        <v>355</v>
      </c>
      <c r="B11" s="19" t="s">
        <v>410</v>
      </c>
      <c r="C11" s="19" t="s">
        <v>624</v>
      </c>
      <c r="D11" s="19" t="s">
        <v>425</v>
      </c>
      <c r="E11" s="19" t="s">
        <v>310</v>
      </c>
      <c r="F11" s="19" t="s">
        <v>625</v>
      </c>
      <c r="G11" s="19"/>
      <c r="H11" s="19" t="s">
        <v>313</v>
      </c>
      <c r="I11" s="19"/>
      <c r="J11" s="19" t="s">
        <v>382</v>
      </c>
      <c r="K11" s="19"/>
      <c r="L11" s="19"/>
      <c r="M11" s="19" t="s">
        <v>588</v>
      </c>
      <c r="N11" s="19" t="s">
        <v>626</v>
      </c>
      <c r="O11" s="18" t="str">
        <f t="shared" si="0"/>
        <v>(10, 34, '91404994775070', 'VILOTIĆ (JOVAN) KATARINA', 4, 37.48, NULL, 28, NULL, 30, NULL, NULL, 58, 95.48),</v>
      </c>
    </row>
    <row r="12" spans="1:15" x14ac:dyDescent="0.25">
      <c r="A12" s="19" t="s">
        <v>360</v>
      </c>
      <c r="B12" s="19" t="s">
        <v>627</v>
      </c>
      <c r="C12" s="19" t="s">
        <v>628</v>
      </c>
      <c r="D12" s="19" t="s">
        <v>426</v>
      </c>
      <c r="E12" s="19" t="s">
        <v>310</v>
      </c>
      <c r="F12" s="19" t="s">
        <v>629</v>
      </c>
      <c r="G12" s="19" t="s">
        <v>382</v>
      </c>
      <c r="H12" s="19" t="s">
        <v>382</v>
      </c>
      <c r="I12" s="19"/>
      <c r="J12" s="19"/>
      <c r="K12" s="19"/>
      <c r="L12" s="19"/>
      <c r="M12" s="19" t="s">
        <v>603</v>
      </c>
      <c r="N12" s="19" t="s">
        <v>630</v>
      </c>
      <c r="O12" s="18" t="str">
        <f t="shared" si="0"/>
        <v>(11, 322, '92403994777011', 'ŽIVANOVIĆ (JUGOSLAV) SVETLANA', 4, 35.24, 30, 30, NULL, NULL, NULL, NULL, 60, 95.24),</v>
      </c>
    </row>
    <row r="13" spans="1:15" x14ac:dyDescent="0.25">
      <c r="A13" s="19" t="s">
        <v>365</v>
      </c>
      <c r="B13" s="19" t="s">
        <v>631</v>
      </c>
      <c r="C13" s="19" t="s">
        <v>632</v>
      </c>
      <c r="D13" s="19" t="s">
        <v>427</v>
      </c>
      <c r="E13" s="19" t="s">
        <v>310</v>
      </c>
      <c r="F13" s="19" t="s">
        <v>633</v>
      </c>
      <c r="G13" s="19"/>
      <c r="H13" s="19"/>
      <c r="I13" s="19" t="s">
        <v>382</v>
      </c>
      <c r="J13" s="19"/>
      <c r="K13" s="19" t="s">
        <v>313</v>
      </c>
      <c r="L13" s="19"/>
      <c r="M13" s="19" t="s">
        <v>588</v>
      </c>
      <c r="N13" s="19" t="s">
        <v>634</v>
      </c>
      <c r="O13" s="18" t="str">
        <f t="shared" si="0"/>
        <v>(12, 87, '92703994775020', 'OSTOJIĆ (DRAGAN) ŽELJKA', 4, 37.22, NULL, NULL, 30, NULL, 28, NULL, 58, 95.22),</v>
      </c>
    </row>
    <row r="14" spans="1:15" x14ac:dyDescent="0.25">
      <c r="A14" s="19" t="s">
        <v>370</v>
      </c>
      <c r="B14" s="19" t="s">
        <v>397</v>
      </c>
      <c r="C14" s="19" t="s">
        <v>635</v>
      </c>
      <c r="D14" s="19" t="s">
        <v>428</v>
      </c>
      <c r="E14" s="19" t="s">
        <v>310</v>
      </c>
      <c r="F14" s="19" t="s">
        <v>636</v>
      </c>
      <c r="G14" s="19" t="s">
        <v>319</v>
      </c>
      <c r="H14" s="19" t="s">
        <v>382</v>
      </c>
      <c r="I14" s="19"/>
      <c r="J14" s="19"/>
      <c r="K14" s="19"/>
      <c r="L14" s="19"/>
      <c r="M14" s="19" t="s">
        <v>330</v>
      </c>
      <c r="N14" s="19" t="s">
        <v>637</v>
      </c>
      <c r="O14" s="18" t="str">
        <f t="shared" si="0"/>
        <v>(13, 19, '90906994775013', 'LUKIĆ (MILENKO) KATARINA', 4, 38.92, 26, 30, NULL, NULL, NULL, NULL, 56, 94.92),</v>
      </c>
    </row>
    <row r="15" spans="1:15" x14ac:dyDescent="0.25">
      <c r="A15" s="19" t="s">
        <v>374</v>
      </c>
      <c r="B15" s="19" t="s">
        <v>638</v>
      </c>
      <c r="C15" s="19" t="s">
        <v>639</v>
      </c>
      <c r="D15" s="19" t="s">
        <v>429</v>
      </c>
      <c r="E15" s="19" t="s">
        <v>310</v>
      </c>
      <c r="F15" s="19" t="s">
        <v>640</v>
      </c>
      <c r="G15" s="19"/>
      <c r="H15" s="19"/>
      <c r="I15" s="19"/>
      <c r="J15" s="19"/>
      <c r="K15" s="19" t="s">
        <v>382</v>
      </c>
      <c r="L15" s="19" t="s">
        <v>313</v>
      </c>
      <c r="M15" s="19" t="s">
        <v>588</v>
      </c>
      <c r="N15" s="19" t="s">
        <v>641</v>
      </c>
      <c r="O15" s="18" t="str">
        <f t="shared" si="0"/>
        <v>(14, 303, '91006994772025', 'PANTELIĆ (MILAN) DEJAN', 4, 36.82, NULL, NULL, NULL, NULL, 30, 28, 58, 94.82),</v>
      </c>
    </row>
    <row r="16" spans="1:15" x14ac:dyDescent="0.25">
      <c r="A16" s="19" t="s">
        <v>379</v>
      </c>
      <c r="B16" s="19" t="s">
        <v>642</v>
      </c>
      <c r="C16" s="19" t="s">
        <v>643</v>
      </c>
      <c r="D16" s="19" t="s">
        <v>430</v>
      </c>
      <c r="E16" s="19" t="s">
        <v>310</v>
      </c>
      <c r="F16" s="19" t="s">
        <v>644</v>
      </c>
      <c r="G16" s="19" t="s">
        <v>382</v>
      </c>
      <c r="H16" s="19"/>
      <c r="I16" s="19"/>
      <c r="J16" s="19"/>
      <c r="K16" s="19" t="s">
        <v>382</v>
      </c>
      <c r="L16" s="19"/>
      <c r="M16" s="19" t="s">
        <v>603</v>
      </c>
      <c r="N16" s="19" t="s">
        <v>645</v>
      </c>
      <c r="O16" s="18" t="str">
        <f t="shared" si="0"/>
        <v>(15, 61, '92711994775023', 'TOPALOVIĆ (GORAN) ANA', 4, 34.76, 30, NULL, NULL, NULL, 30, NULL, 60, 94.76),</v>
      </c>
    </row>
    <row r="17" spans="1:15" x14ac:dyDescent="0.25">
      <c r="A17" s="19" t="s">
        <v>383</v>
      </c>
      <c r="B17" s="19" t="s">
        <v>646</v>
      </c>
      <c r="C17" s="19" t="s">
        <v>647</v>
      </c>
      <c r="D17" s="19" t="s">
        <v>431</v>
      </c>
      <c r="E17" s="19" t="s">
        <v>310</v>
      </c>
      <c r="F17" s="19" t="s">
        <v>648</v>
      </c>
      <c r="G17" s="19"/>
      <c r="H17" s="19" t="s">
        <v>382</v>
      </c>
      <c r="I17" s="19"/>
      <c r="J17" s="19"/>
      <c r="K17" s="19" t="s">
        <v>313</v>
      </c>
      <c r="L17" s="19"/>
      <c r="M17" s="19" t="s">
        <v>588</v>
      </c>
      <c r="N17" s="19" t="s">
        <v>649</v>
      </c>
      <c r="O17" s="18" t="str">
        <f t="shared" si="0"/>
        <v>(16, 119, '92812994795025', 'ALEKSIĆ (MILOJE) GORICA', 4, 35.92, NULL, 30, NULL, NULL, 28, NULL, 58, 93.92),</v>
      </c>
    </row>
    <row r="18" spans="1:15" x14ac:dyDescent="0.25">
      <c r="A18" s="19" t="s">
        <v>388</v>
      </c>
      <c r="B18" s="19" t="s">
        <v>650</v>
      </c>
      <c r="C18" s="19" t="s">
        <v>651</v>
      </c>
      <c r="D18" s="19" t="s">
        <v>432</v>
      </c>
      <c r="E18" s="19" t="s">
        <v>310</v>
      </c>
      <c r="F18" s="19" t="s">
        <v>652</v>
      </c>
      <c r="G18" s="19" t="s">
        <v>382</v>
      </c>
      <c r="H18" s="19" t="s">
        <v>313</v>
      </c>
      <c r="I18" s="19"/>
      <c r="J18" s="19"/>
      <c r="K18" s="19"/>
      <c r="L18" s="19"/>
      <c r="M18" s="19" t="s">
        <v>588</v>
      </c>
      <c r="N18" s="19" t="s">
        <v>653</v>
      </c>
      <c r="O18" s="18" t="str">
        <f t="shared" si="0"/>
        <v>(17, 127, '90407994777036', 'PETROVIĆ (ZORAN) IVANA', 4, 35.78, 30, 28, NULL, NULL, NULL, NULL, 58, 93.78),</v>
      </c>
    </row>
    <row r="19" spans="1:15" x14ac:dyDescent="0.25">
      <c r="A19" s="19" t="s">
        <v>353</v>
      </c>
      <c r="B19" s="19" t="s">
        <v>654</v>
      </c>
      <c r="C19" s="19" t="s">
        <v>655</v>
      </c>
      <c r="D19" s="19" t="s">
        <v>433</v>
      </c>
      <c r="E19" s="19" t="s">
        <v>310</v>
      </c>
      <c r="F19" s="19" t="s">
        <v>318</v>
      </c>
      <c r="G19" s="19" t="s">
        <v>382</v>
      </c>
      <c r="H19" s="19"/>
      <c r="I19" s="19"/>
      <c r="J19" s="19"/>
      <c r="K19" s="19" t="s">
        <v>313</v>
      </c>
      <c r="L19" s="19"/>
      <c r="M19" s="19" t="s">
        <v>588</v>
      </c>
      <c r="N19" s="19" t="s">
        <v>656</v>
      </c>
      <c r="O19" s="18" t="str">
        <f t="shared" si="0"/>
        <v>(18, 62, '92604994775014', 'MARKOVIĆ (DRAGAN) NEVENA', 4, 35.70, 30, NULL, NULL, NULL, 28, NULL, 58, 93.70),</v>
      </c>
    </row>
    <row r="20" spans="1:15" x14ac:dyDescent="0.25">
      <c r="A20" s="19" t="s">
        <v>397</v>
      </c>
      <c r="B20" s="19" t="s">
        <v>657</v>
      </c>
      <c r="C20" s="19" t="s">
        <v>658</v>
      </c>
      <c r="D20" s="19" t="s">
        <v>434</v>
      </c>
      <c r="E20" s="19" t="s">
        <v>310</v>
      </c>
      <c r="F20" s="19" t="s">
        <v>659</v>
      </c>
      <c r="G20" s="19" t="s">
        <v>313</v>
      </c>
      <c r="H20" s="19"/>
      <c r="I20" s="19"/>
      <c r="J20" s="19"/>
      <c r="K20" s="19" t="s">
        <v>319</v>
      </c>
      <c r="L20" s="19"/>
      <c r="M20" s="19" t="s">
        <v>340</v>
      </c>
      <c r="N20" s="19" t="s">
        <v>660</v>
      </c>
      <c r="O20" s="18" t="str">
        <f t="shared" si="0"/>
        <v>(19, 108, '90910994778613', 'NOVAKOVIĆ (ALEKSANDAR) MARIJANA', 4, 39.52, 28, NULL, NULL, NULL, 26, NULL, 54, 93.52),</v>
      </c>
    </row>
    <row r="21" spans="1:15" x14ac:dyDescent="0.25">
      <c r="A21" s="19" t="s">
        <v>320</v>
      </c>
      <c r="B21" s="19" t="s">
        <v>661</v>
      </c>
      <c r="C21" s="19" t="s">
        <v>662</v>
      </c>
      <c r="D21" s="19" t="s">
        <v>435</v>
      </c>
      <c r="E21" s="19" t="s">
        <v>310</v>
      </c>
      <c r="F21" s="19" t="s">
        <v>663</v>
      </c>
      <c r="G21" s="19"/>
      <c r="H21" s="19"/>
      <c r="I21" s="19"/>
      <c r="J21" s="19" t="s">
        <v>313</v>
      </c>
      <c r="K21" s="19" t="s">
        <v>313</v>
      </c>
      <c r="L21" s="19"/>
      <c r="M21" s="19" t="s">
        <v>330</v>
      </c>
      <c r="N21" s="19" t="s">
        <v>664</v>
      </c>
      <c r="O21" s="18" t="str">
        <f t="shared" si="0"/>
        <v>(20, 136, '91502994775021', 'ANTOVIĆ (NENAD) MARIJA', 4, 36.62, NULL, NULL, NULL, 28, 28, NULL, 56, 92.62),</v>
      </c>
    </row>
    <row r="22" spans="1:15" x14ac:dyDescent="0.25">
      <c r="A22" s="19" t="s">
        <v>407</v>
      </c>
      <c r="B22" s="19" t="s">
        <v>379</v>
      </c>
      <c r="C22" s="19" t="s">
        <v>665</v>
      </c>
      <c r="D22" s="19" t="s">
        <v>436</v>
      </c>
      <c r="E22" s="19" t="s">
        <v>310</v>
      </c>
      <c r="F22" s="19" t="s">
        <v>666</v>
      </c>
      <c r="G22" s="19" t="s">
        <v>382</v>
      </c>
      <c r="H22" s="19" t="s">
        <v>382</v>
      </c>
      <c r="I22" s="19"/>
      <c r="J22" s="19"/>
      <c r="K22" s="19"/>
      <c r="L22" s="19"/>
      <c r="M22" s="19" t="s">
        <v>603</v>
      </c>
      <c r="N22" s="19" t="s">
        <v>667</v>
      </c>
      <c r="O22" s="18" t="str">
        <f t="shared" si="0"/>
        <v>(21, 15, '92508994775031', 'MIHAILOVIĆ (MILORAD) MILICA', 4, 32.46, 30, 30, NULL, NULL, NULL, NULL, 60, 92.46),</v>
      </c>
    </row>
    <row r="23" spans="1:15" x14ac:dyDescent="0.25">
      <c r="A23" s="19" t="s">
        <v>368</v>
      </c>
      <c r="B23" s="19" t="s">
        <v>668</v>
      </c>
      <c r="C23" s="19" t="s">
        <v>669</v>
      </c>
      <c r="D23" s="19" t="s">
        <v>437</v>
      </c>
      <c r="E23" s="19" t="s">
        <v>310</v>
      </c>
      <c r="F23" s="19" t="s">
        <v>670</v>
      </c>
      <c r="G23" s="19"/>
      <c r="H23" s="19"/>
      <c r="I23" s="19"/>
      <c r="J23" s="19"/>
      <c r="K23" s="19" t="s">
        <v>382</v>
      </c>
      <c r="L23" s="19" t="s">
        <v>382</v>
      </c>
      <c r="M23" s="19" t="s">
        <v>603</v>
      </c>
      <c r="N23" s="19" t="s">
        <v>671</v>
      </c>
      <c r="O23" s="18" t="str">
        <f t="shared" si="0"/>
        <v>(22, 95, '91210994775020', 'MILIVOJEVIĆ (DRAGAN) DANIJELA', 4, 32.16, NULL, NULL, NULL, NULL, 30, 30, 60, 92.16),</v>
      </c>
    </row>
    <row r="24" spans="1:15" x14ac:dyDescent="0.25">
      <c r="A24" s="19" t="s">
        <v>672</v>
      </c>
      <c r="B24" s="19" t="s">
        <v>673</v>
      </c>
      <c r="C24" s="19" t="s">
        <v>674</v>
      </c>
      <c r="D24" s="19" t="s">
        <v>438</v>
      </c>
      <c r="E24" s="19" t="s">
        <v>310</v>
      </c>
      <c r="F24" s="19" t="s">
        <v>652</v>
      </c>
      <c r="G24" s="19"/>
      <c r="H24" s="19"/>
      <c r="I24" s="19" t="s">
        <v>313</v>
      </c>
      <c r="J24" s="19"/>
      <c r="K24" s="19" t="s">
        <v>313</v>
      </c>
      <c r="L24" s="19"/>
      <c r="M24" s="19" t="s">
        <v>330</v>
      </c>
      <c r="N24" s="19" t="s">
        <v>675</v>
      </c>
      <c r="O24" s="18" t="str">
        <f t="shared" si="0"/>
        <v>(23, 66, '92012977776428', 'MILANOVIĆ (BORIVOJE) MARIJANA', 4, 35.78, NULL, NULL, 28, NULL, 28, NULL, 56, 91.78),</v>
      </c>
    </row>
    <row r="25" spans="1:15" x14ac:dyDescent="0.25">
      <c r="A25" s="19" t="s">
        <v>312</v>
      </c>
      <c r="B25" s="19" t="s">
        <v>377</v>
      </c>
      <c r="C25" s="19" t="s">
        <v>676</v>
      </c>
      <c r="D25" s="19" t="s">
        <v>439</v>
      </c>
      <c r="E25" s="19" t="s">
        <v>310</v>
      </c>
      <c r="F25" s="19" t="s">
        <v>677</v>
      </c>
      <c r="G25" s="19"/>
      <c r="H25" s="19" t="s">
        <v>382</v>
      </c>
      <c r="I25" s="19"/>
      <c r="J25" s="19"/>
      <c r="K25" s="19" t="s">
        <v>382</v>
      </c>
      <c r="L25" s="19"/>
      <c r="M25" s="19" t="s">
        <v>603</v>
      </c>
      <c r="N25" s="19" t="s">
        <v>678</v>
      </c>
      <c r="O25" s="18" t="str">
        <f t="shared" si="0"/>
        <v>(24, 36, '91007994775020', 'TEŠIĆ (GORAN) ZORICA', 4, 31.26, NULL, 30, NULL, NULL, 30, NULL, 60, 91.26),</v>
      </c>
    </row>
    <row r="26" spans="1:15" x14ac:dyDescent="0.25">
      <c r="A26" s="19" t="s">
        <v>679</v>
      </c>
      <c r="B26" s="19" t="s">
        <v>680</v>
      </c>
      <c r="C26" s="19" t="s">
        <v>681</v>
      </c>
      <c r="D26" s="19" t="s">
        <v>440</v>
      </c>
      <c r="E26" s="19" t="s">
        <v>310</v>
      </c>
      <c r="F26" s="19" t="s">
        <v>682</v>
      </c>
      <c r="G26" s="19" t="s">
        <v>312</v>
      </c>
      <c r="H26" s="19" t="s">
        <v>382</v>
      </c>
      <c r="I26" s="19"/>
      <c r="J26" s="19"/>
      <c r="K26" s="19"/>
      <c r="L26" s="19"/>
      <c r="M26" s="19" t="s">
        <v>340</v>
      </c>
      <c r="N26" s="19" t="s">
        <v>683</v>
      </c>
      <c r="O26" s="18" t="str">
        <f t="shared" si="0"/>
        <v>(25, 105, '92201994795018', 'MARINKOVIĆ (MILIJAN) MILINA', 4, 37.16, 24, 30, NULL, NULL, NULL, NULL, 54, 91.16),</v>
      </c>
    </row>
    <row r="27" spans="1:15" x14ac:dyDescent="0.25">
      <c r="A27" s="19" t="s">
        <v>319</v>
      </c>
      <c r="B27" s="19" t="s">
        <v>684</v>
      </c>
      <c r="C27" s="19" t="s">
        <v>685</v>
      </c>
      <c r="D27" s="19" t="s">
        <v>441</v>
      </c>
      <c r="E27" s="19" t="s">
        <v>310</v>
      </c>
      <c r="F27" s="19" t="s">
        <v>686</v>
      </c>
      <c r="G27" s="19" t="s">
        <v>319</v>
      </c>
      <c r="H27" s="19" t="s">
        <v>313</v>
      </c>
      <c r="I27" s="19"/>
      <c r="J27" s="19"/>
      <c r="K27" s="19"/>
      <c r="L27" s="19"/>
      <c r="M27" s="19" t="s">
        <v>340</v>
      </c>
      <c r="N27" s="19" t="s">
        <v>687</v>
      </c>
      <c r="O27" s="18" t="str">
        <f t="shared" si="0"/>
        <v>(26, 106, '92207994865235', 'GUDOVIĆ (GOJKA) VANJA', 4, 36.92, 26, 28, NULL, NULL, NULL, NULL, 54, 90.92),</v>
      </c>
    </row>
    <row r="28" spans="1:15" x14ac:dyDescent="0.25">
      <c r="A28" s="19" t="s">
        <v>688</v>
      </c>
      <c r="B28" s="19" t="s">
        <v>395</v>
      </c>
      <c r="C28" s="19" t="s">
        <v>689</v>
      </c>
      <c r="D28" s="19" t="s">
        <v>442</v>
      </c>
      <c r="E28" s="19" t="s">
        <v>310</v>
      </c>
      <c r="F28" s="19" t="s">
        <v>644</v>
      </c>
      <c r="G28" s="19"/>
      <c r="H28" s="19"/>
      <c r="I28" s="19"/>
      <c r="J28" s="19"/>
      <c r="K28" s="19" t="s">
        <v>313</v>
      </c>
      <c r="L28" s="19" t="s">
        <v>313</v>
      </c>
      <c r="M28" s="19" t="s">
        <v>330</v>
      </c>
      <c r="N28" s="19" t="s">
        <v>690</v>
      </c>
      <c r="O28" s="18" t="str">
        <f t="shared" si="0"/>
        <v>(27, 48, '92808994770025', 'PAVIĆ (MILORAD) MLADEN', 4, 34.76, NULL, NULL, NULL, NULL, 28, 28, 56, 90.76),</v>
      </c>
    </row>
    <row r="29" spans="1:15" x14ac:dyDescent="0.25">
      <c r="A29" s="19" t="s">
        <v>313</v>
      </c>
      <c r="B29" s="19" t="s">
        <v>691</v>
      </c>
      <c r="C29" s="19" t="s">
        <v>692</v>
      </c>
      <c r="D29" s="19" t="s">
        <v>443</v>
      </c>
      <c r="E29" s="19" t="s">
        <v>310</v>
      </c>
      <c r="F29" s="19" t="s">
        <v>693</v>
      </c>
      <c r="G29" s="19"/>
      <c r="H29" s="19" t="s">
        <v>319</v>
      </c>
      <c r="I29" s="19"/>
      <c r="J29" s="19"/>
      <c r="K29" s="19"/>
      <c r="L29" s="19" t="s">
        <v>313</v>
      </c>
      <c r="M29" s="19" t="s">
        <v>340</v>
      </c>
      <c r="N29" s="19" t="s">
        <v>694</v>
      </c>
      <c r="O29" s="18" t="str">
        <f t="shared" si="0"/>
        <v>(28, 55, '91004994715150', 'GAVRILOVIĆ (DRAGAN) TIJANA', 4, 36.70, NULL, 26, NULL, NULL, NULL, 28, 54, 90.70),</v>
      </c>
    </row>
    <row r="30" spans="1:15" x14ac:dyDescent="0.25">
      <c r="A30" s="19" t="s">
        <v>695</v>
      </c>
      <c r="B30" s="19" t="s">
        <v>696</v>
      </c>
      <c r="C30" s="19" t="s">
        <v>697</v>
      </c>
      <c r="D30" s="19" t="s">
        <v>444</v>
      </c>
      <c r="E30" s="19" t="s">
        <v>310</v>
      </c>
      <c r="F30" s="19" t="s">
        <v>698</v>
      </c>
      <c r="G30" s="19"/>
      <c r="H30" s="19"/>
      <c r="I30" s="19"/>
      <c r="J30" s="19"/>
      <c r="K30" s="19" t="s">
        <v>313</v>
      </c>
      <c r="L30" s="19" t="s">
        <v>382</v>
      </c>
      <c r="M30" s="19" t="s">
        <v>588</v>
      </c>
      <c r="N30" s="19" t="s">
        <v>699</v>
      </c>
      <c r="O30" s="18" t="str">
        <f t="shared" si="0"/>
        <v>(29, 118, '90706994770039', 'RADOSAVLJEVIĆ (RADENKO) NIKOLA', 4, 32.66, NULL, NULL, NULL, NULL, 28, 30, 58, 90.66),</v>
      </c>
    </row>
    <row r="31" spans="1:15" x14ac:dyDescent="0.25">
      <c r="A31" s="19" t="s">
        <v>382</v>
      </c>
      <c r="B31" s="19" t="s">
        <v>700</v>
      </c>
      <c r="C31" s="19" t="s">
        <v>701</v>
      </c>
      <c r="D31" s="19" t="s">
        <v>445</v>
      </c>
      <c r="E31" s="19" t="s">
        <v>310</v>
      </c>
      <c r="F31" s="19" t="s">
        <v>702</v>
      </c>
      <c r="G31" s="19"/>
      <c r="H31" s="19"/>
      <c r="I31" s="19"/>
      <c r="J31" s="19"/>
      <c r="K31" s="19" t="s">
        <v>313</v>
      </c>
      <c r="L31" s="19" t="s">
        <v>313</v>
      </c>
      <c r="M31" s="19" t="s">
        <v>330</v>
      </c>
      <c r="N31" s="19" t="s">
        <v>703</v>
      </c>
      <c r="O31" s="18" t="str">
        <f t="shared" si="0"/>
        <v>(30, 78, '92107988715227', 'ĐURIČIĆ (ALEKSANDAR) JELENA', 4, 33.72, NULL, NULL, NULL, NULL, 28, 28, 56, 89.72),</v>
      </c>
    </row>
    <row r="32" spans="1:15" x14ac:dyDescent="0.25">
      <c r="A32" s="19" t="s">
        <v>704</v>
      </c>
      <c r="B32" s="19" t="s">
        <v>705</v>
      </c>
      <c r="C32" s="19" t="s">
        <v>706</v>
      </c>
      <c r="D32" s="19" t="s">
        <v>446</v>
      </c>
      <c r="E32" s="19" t="s">
        <v>310</v>
      </c>
      <c r="F32" s="19" t="s">
        <v>707</v>
      </c>
      <c r="G32" s="19" t="s">
        <v>382</v>
      </c>
      <c r="H32" s="19" t="s">
        <v>313</v>
      </c>
      <c r="I32" s="19"/>
      <c r="J32" s="19"/>
      <c r="K32" s="19"/>
      <c r="L32" s="19"/>
      <c r="M32" s="19" t="s">
        <v>588</v>
      </c>
      <c r="N32" s="19" t="s">
        <v>708</v>
      </c>
      <c r="O32" s="18" t="str">
        <f t="shared" si="0"/>
        <v>(31, 74, '92002994778641', 'PERIĆ (MILOJE) MILICA', 4, 31.66, 30, 28, NULL, NULL, NULL, NULL, 58, 89.66),</v>
      </c>
    </row>
    <row r="33" spans="1:15" x14ac:dyDescent="0.25">
      <c r="A33" s="19" t="s">
        <v>400</v>
      </c>
      <c r="B33" s="19" t="s">
        <v>709</v>
      </c>
      <c r="C33" s="19" t="s">
        <v>710</v>
      </c>
      <c r="D33" s="19" t="s">
        <v>447</v>
      </c>
      <c r="E33" s="19" t="s">
        <v>310</v>
      </c>
      <c r="F33" s="19" t="s">
        <v>711</v>
      </c>
      <c r="G33" s="19"/>
      <c r="H33" s="19"/>
      <c r="I33" s="19"/>
      <c r="J33" s="19"/>
      <c r="K33" s="19" t="s">
        <v>319</v>
      </c>
      <c r="L33" s="19" t="s">
        <v>319</v>
      </c>
      <c r="M33" s="19" t="s">
        <v>314</v>
      </c>
      <c r="N33" s="19" t="s">
        <v>712</v>
      </c>
      <c r="O33" s="18" t="str">
        <f t="shared" si="0"/>
        <v>(32, 64, '92205994779514', 'RADOJIČIĆ (DRAGIŠA) DRAGANA', 4, 37.64, NULL, NULL, NULL, NULL, 26, 26, 52, 89.64),</v>
      </c>
    </row>
    <row r="34" spans="1:15" x14ac:dyDescent="0.25">
      <c r="A34" s="19" t="s">
        <v>713</v>
      </c>
      <c r="B34" s="19" t="s">
        <v>714</v>
      </c>
      <c r="C34" s="19" t="s">
        <v>715</v>
      </c>
      <c r="D34" s="19" t="s">
        <v>448</v>
      </c>
      <c r="E34" s="19" t="s">
        <v>310</v>
      </c>
      <c r="F34" s="19" t="s">
        <v>716</v>
      </c>
      <c r="G34" s="19"/>
      <c r="H34" s="19"/>
      <c r="I34" s="19"/>
      <c r="J34" s="19" t="s">
        <v>312</v>
      </c>
      <c r="K34" s="19"/>
      <c r="L34" s="19" t="s">
        <v>382</v>
      </c>
      <c r="M34" s="19" t="s">
        <v>340</v>
      </c>
      <c r="N34" s="19" t="s">
        <v>717</v>
      </c>
      <c r="O34" s="18" t="str">
        <f t="shared" si="0"/>
        <v>(33, 129, '90307994775039', 'PAVLOVIĆ (MILOŠ) ALEKSANDRA', 4, 35.58, NULL, NULL, NULL, 24, NULL, 30, 54, 89.58),</v>
      </c>
    </row>
    <row r="35" spans="1:15" x14ac:dyDescent="0.25">
      <c r="A35" s="19" t="s">
        <v>410</v>
      </c>
      <c r="B35" s="19" t="s">
        <v>718</v>
      </c>
      <c r="C35" s="19" t="s">
        <v>719</v>
      </c>
      <c r="D35" s="19" t="s">
        <v>449</v>
      </c>
      <c r="E35" s="19" t="s">
        <v>310</v>
      </c>
      <c r="F35" s="19" t="s">
        <v>720</v>
      </c>
      <c r="G35" s="19"/>
      <c r="H35" s="19" t="s">
        <v>312</v>
      </c>
      <c r="I35" s="19"/>
      <c r="J35" s="19"/>
      <c r="K35" s="19" t="s">
        <v>382</v>
      </c>
      <c r="L35" s="19"/>
      <c r="M35" s="19" t="s">
        <v>340</v>
      </c>
      <c r="N35" s="19" t="s">
        <v>721</v>
      </c>
      <c r="O35" s="18" t="str">
        <f t="shared" si="0"/>
        <v>(34, 330, '92411994777030', 'BRANKOVIĆ (MILOŠ) SANJA', 4, 35.44, NULL, 24, NULL, NULL, 30, NULL, 54, 89.44),</v>
      </c>
    </row>
    <row r="36" spans="1:15" x14ac:dyDescent="0.25">
      <c r="A36" s="19" t="s">
        <v>722</v>
      </c>
      <c r="B36" s="19" t="s">
        <v>320</v>
      </c>
      <c r="C36" s="19" t="s">
        <v>723</v>
      </c>
      <c r="D36" s="19" t="s">
        <v>450</v>
      </c>
      <c r="E36" s="19" t="s">
        <v>310</v>
      </c>
      <c r="F36" s="19" t="s">
        <v>724</v>
      </c>
      <c r="G36" s="19"/>
      <c r="H36" s="19"/>
      <c r="I36" s="19"/>
      <c r="J36" s="19"/>
      <c r="K36" s="19" t="s">
        <v>382</v>
      </c>
      <c r="L36" s="19" t="s">
        <v>319</v>
      </c>
      <c r="M36" s="19" t="s">
        <v>330</v>
      </c>
      <c r="N36" s="19" t="s">
        <v>725</v>
      </c>
      <c r="O36" s="18" t="str">
        <f t="shared" si="0"/>
        <v>(35, 20, '90104994788418', 'ŽUJEVIĆ (ŽIVOTA) KATARINA', 4, 33.26, NULL, NULL, NULL, NULL, 30, 26, 56, 89.26),</v>
      </c>
    </row>
    <row r="37" spans="1:15" x14ac:dyDescent="0.25">
      <c r="A37" s="19" t="s">
        <v>377</v>
      </c>
      <c r="B37" s="19" t="s">
        <v>726</v>
      </c>
      <c r="C37" s="19" t="s">
        <v>727</v>
      </c>
      <c r="D37" s="19" t="s">
        <v>451</v>
      </c>
      <c r="E37" s="19" t="s">
        <v>310</v>
      </c>
      <c r="F37" s="19" t="s">
        <v>728</v>
      </c>
      <c r="G37" s="19"/>
      <c r="H37" s="19" t="s">
        <v>319</v>
      </c>
      <c r="I37" s="19"/>
      <c r="J37" s="19"/>
      <c r="K37" s="19" t="s">
        <v>319</v>
      </c>
      <c r="L37" s="19"/>
      <c r="M37" s="19" t="s">
        <v>314</v>
      </c>
      <c r="N37" s="19" t="s">
        <v>729</v>
      </c>
      <c r="O37" s="18" t="str">
        <f t="shared" si="0"/>
        <v>(36, 327, '93105994772020', 'RADUČIĆ (IVICA) NENAD', 4, 36.90, NULL, 26, NULL, NULL, 26, NULL, 52, 88.90),</v>
      </c>
    </row>
    <row r="38" spans="1:15" x14ac:dyDescent="0.25">
      <c r="A38" s="19" t="s">
        <v>730</v>
      </c>
      <c r="B38" s="19" t="s">
        <v>731</v>
      </c>
      <c r="C38" s="19" t="s">
        <v>732</v>
      </c>
      <c r="D38" s="19" t="s">
        <v>452</v>
      </c>
      <c r="E38" s="19" t="s">
        <v>310</v>
      </c>
      <c r="F38" s="19" t="s">
        <v>733</v>
      </c>
      <c r="G38" s="19"/>
      <c r="H38" s="19"/>
      <c r="I38" s="19"/>
      <c r="J38" s="19" t="s">
        <v>319</v>
      </c>
      <c r="K38" s="19" t="s">
        <v>319</v>
      </c>
      <c r="L38" s="19"/>
      <c r="M38" s="19" t="s">
        <v>314</v>
      </c>
      <c r="N38" s="19" t="s">
        <v>734</v>
      </c>
      <c r="O38" s="18" t="str">
        <f t="shared" si="0"/>
        <v>(37, 38, '91110990770046', 'LAZAREVIĆ (RADOŠ) ANDREJ', 4, 36.76, NULL, NULL, NULL, 26, 26, NULL, 52, 88.76),</v>
      </c>
    </row>
    <row r="39" spans="1:15" x14ac:dyDescent="0.25">
      <c r="A39" s="19" t="s">
        <v>731</v>
      </c>
      <c r="B39" s="19" t="s">
        <v>735</v>
      </c>
      <c r="C39" s="19" t="s">
        <v>736</v>
      </c>
      <c r="D39" s="19" t="s">
        <v>453</v>
      </c>
      <c r="E39" s="19" t="s">
        <v>310</v>
      </c>
      <c r="F39" s="19" t="s">
        <v>737</v>
      </c>
      <c r="G39" s="19"/>
      <c r="H39" s="19" t="s">
        <v>382</v>
      </c>
      <c r="I39" s="19"/>
      <c r="J39" s="19"/>
      <c r="K39" s="19" t="s">
        <v>382</v>
      </c>
      <c r="L39" s="19"/>
      <c r="M39" s="19" t="s">
        <v>603</v>
      </c>
      <c r="N39" s="19" t="s">
        <v>738</v>
      </c>
      <c r="O39" s="18" t="str">
        <f t="shared" si="0"/>
        <v>(38, 63, '90104994715151', 'MINIĆ (MILORAD) JASMINA', 4, 28.64, NULL, 30, NULL, NULL, 30, NULL, 60, 88.64),</v>
      </c>
    </row>
    <row r="40" spans="1:15" x14ac:dyDescent="0.25">
      <c r="A40" s="19" t="s">
        <v>739</v>
      </c>
      <c r="B40" s="19" t="s">
        <v>740</v>
      </c>
      <c r="C40" s="19" t="s">
        <v>741</v>
      </c>
      <c r="D40" s="19" t="s">
        <v>454</v>
      </c>
      <c r="E40" s="19" t="s">
        <v>310</v>
      </c>
      <c r="F40" s="19" t="s">
        <v>742</v>
      </c>
      <c r="G40" s="19"/>
      <c r="H40" s="19"/>
      <c r="I40" s="19"/>
      <c r="J40" s="19"/>
      <c r="K40" s="19" t="s">
        <v>313</v>
      </c>
      <c r="L40" s="19" t="s">
        <v>313</v>
      </c>
      <c r="M40" s="19" t="s">
        <v>330</v>
      </c>
      <c r="N40" s="19" t="s">
        <v>743</v>
      </c>
      <c r="O40" s="18" t="str">
        <f t="shared" si="0"/>
        <v>(39, 98, '92206994715024', 'BAJIĆ (VLADAN) MILICA', 4, 32.30, NULL, NULL, NULL, NULL, 28, 28, 56, 88.30),</v>
      </c>
    </row>
    <row r="41" spans="1:15" x14ac:dyDescent="0.25">
      <c r="A41" s="19" t="s">
        <v>744</v>
      </c>
      <c r="B41" s="19" t="s">
        <v>745</v>
      </c>
      <c r="C41" s="19" t="s">
        <v>746</v>
      </c>
      <c r="D41" s="19" t="s">
        <v>455</v>
      </c>
      <c r="E41" s="19" t="s">
        <v>310</v>
      </c>
      <c r="F41" s="19" t="s">
        <v>742</v>
      </c>
      <c r="G41" s="19" t="s">
        <v>313</v>
      </c>
      <c r="H41" s="19"/>
      <c r="I41" s="19"/>
      <c r="J41" s="19"/>
      <c r="K41" s="19" t="s">
        <v>313</v>
      </c>
      <c r="L41" s="19"/>
      <c r="M41" s="19" t="s">
        <v>330</v>
      </c>
      <c r="N41" s="19" t="s">
        <v>743</v>
      </c>
      <c r="O41" s="18" t="str">
        <f t="shared" si="0"/>
        <v>(40, 308, '90311994777012', 'MATIĆ (MILIVOJ) DANICA', 4, 32.30, 28, NULL, NULL, NULL, 28, NULL, 56, 88.30),</v>
      </c>
    </row>
    <row r="42" spans="1:15" x14ac:dyDescent="0.25">
      <c r="A42" s="19" t="s">
        <v>747</v>
      </c>
      <c r="B42" s="19" t="s">
        <v>748</v>
      </c>
      <c r="C42" s="19" t="s">
        <v>749</v>
      </c>
      <c r="D42" s="19" t="s">
        <v>456</v>
      </c>
      <c r="E42" s="19" t="s">
        <v>310</v>
      </c>
      <c r="F42" s="19" t="s">
        <v>750</v>
      </c>
      <c r="G42" s="19" t="s">
        <v>313</v>
      </c>
      <c r="H42" s="19" t="s">
        <v>382</v>
      </c>
      <c r="I42" s="19"/>
      <c r="J42" s="19"/>
      <c r="K42" s="19"/>
      <c r="L42" s="19"/>
      <c r="M42" s="19" t="s">
        <v>588</v>
      </c>
      <c r="N42" s="19" t="s">
        <v>751</v>
      </c>
      <c r="O42" s="18" t="str">
        <f t="shared" si="0"/>
        <v>(41, 101, '91712994775018', 'RANKOVIĆ (SLAVKO) MARIJANA', 4, 30.08, 28, 30, NULL, NULL, NULL, NULL, 58, 88.08),</v>
      </c>
    </row>
    <row r="43" spans="1:15" x14ac:dyDescent="0.25">
      <c r="A43" s="19" t="s">
        <v>391</v>
      </c>
      <c r="B43" s="19" t="s">
        <v>752</v>
      </c>
      <c r="C43" s="19" t="s">
        <v>753</v>
      </c>
      <c r="D43" s="19" t="s">
        <v>457</v>
      </c>
      <c r="E43" s="19" t="s">
        <v>310</v>
      </c>
      <c r="F43" s="19" t="s">
        <v>754</v>
      </c>
      <c r="G43" s="19"/>
      <c r="H43" s="19" t="s">
        <v>319</v>
      </c>
      <c r="I43" s="19"/>
      <c r="J43" s="19"/>
      <c r="K43" s="19" t="s">
        <v>319</v>
      </c>
      <c r="L43" s="19"/>
      <c r="M43" s="19" t="s">
        <v>314</v>
      </c>
      <c r="N43" s="19" t="s">
        <v>755</v>
      </c>
      <c r="O43" s="18" t="str">
        <f t="shared" si="0"/>
        <v>(42, 331, '90401994777054', 'ČANKOVIĆ (RADE) SLAĐANA', 4, 35.82, NULL, 26, NULL, NULL, 26, NULL, 52, 87.82),</v>
      </c>
    </row>
    <row r="44" spans="1:15" x14ac:dyDescent="0.25">
      <c r="A44" s="19" t="s">
        <v>756</v>
      </c>
      <c r="B44" s="19" t="s">
        <v>747</v>
      </c>
      <c r="C44" s="19" t="s">
        <v>757</v>
      </c>
      <c r="D44" s="19" t="s">
        <v>458</v>
      </c>
      <c r="E44" s="19" t="s">
        <v>310</v>
      </c>
      <c r="F44" s="19" t="s">
        <v>758</v>
      </c>
      <c r="G44" s="19"/>
      <c r="H44" s="19"/>
      <c r="I44" s="19"/>
      <c r="J44" s="19" t="s">
        <v>319</v>
      </c>
      <c r="K44" s="19" t="s">
        <v>313</v>
      </c>
      <c r="L44" s="19"/>
      <c r="M44" s="19" t="s">
        <v>340</v>
      </c>
      <c r="N44" s="19" t="s">
        <v>759</v>
      </c>
      <c r="O44" s="18" t="str">
        <f t="shared" si="0"/>
        <v>(43, 41, '92911994775014', 'TOROMAN (DRAGAN) LIDIJA', 4, 33.74, NULL, NULL, NULL, 26, 28, NULL, 54, 87.74),</v>
      </c>
    </row>
    <row r="45" spans="1:15" x14ac:dyDescent="0.25">
      <c r="A45" s="19" t="s">
        <v>363</v>
      </c>
      <c r="B45" s="19" t="s">
        <v>760</v>
      </c>
      <c r="C45" s="19" t="s">
        <v>761</v>
      </c>
      <c r="D45" s="19" t="s">
        <v>459</v>
      </c>
      <c r="E45" s="19" t="s">
        <v>310</v>
      </c>
      <c r="F45" s="19" t="s">
        <v>762</v>
      </c>
      <c r="G45" s="19"/>
      <c r="H45" s="19"/>
      <c r="I45" s="19"/>
      <c r="J45" s="19" t="s">
        <v>313</v>
      </c>
      <c r="K45" s="19" t="s">
        <v>382</v>
      </c>
      <c r="L45" s="19"/>
      <c r="M45" s="19" t="s">
        <v>588</v>
      </c>
      <c r="N45" s="19" t="s">
        <v>763</v>
      </c>
      <c r="O45" s="18" t="str">
        <f t="shared" si="0"/>
        <v>(44, 122, '92101994715389', 'JEVTIĆ (DEJAN) NEVENA', 4, 29.70, NULL, NULL, NULL, 28, 30, NULL, 58, 87.70),</v>
      </c>
    </row>
    <row r="46" spans="1:15" x14ac:dyDescent="0.25">
      <c r="A46" s="19" t="s">
        <v>764</v>
      </c>
      <c r="B46" s="19" t="s">
        <v>765</v>
      </c>
      <c r="C46" s="19" t="s">
        <v>766</v>
      </c>
      <c r="D46" s="19" t="s">
        <v>460</v>
      </c>
      <c r="E46" s="19" t="s">
        <v>310</v>
      </c>
      <c r="F46" s="19" t="s">
        <v>767</v>
      </c>
      <c r="G46" s="19"/>
      <c r="H46" s="19"/>
      <c r="I46" s="19"/>
      <c r="J46" s="19"/>
      <c r="K46" s="19" t="s">
        <v>382</v>
      </c>
      <c r="L46" s="19" t="s">
        <v>313</v>
      </c>
      <c r="M46" s="19" t="s">
        <v>588</v>
      </c>
      <c r="N46" s="19" t="s">
        <v>768</v>
      </c>
      <c r="O46" s="18" t="str">
        <f t="shared" si="0"/>
        <v>(45, 112, '92106994770055', 'PAVLOVIĆ (VLADAN) BOŠKO', 4, 29.50, NULL, NULL, NULL, NULL, 30, 28, 58, 87.50),</v>
      </c>
    </row>
    <row r="47" spans="1:15" x14ac:dyDescent="0.25">
      <c r="A47" s="19" t="s">
        <v>321</v>
      </c>
      <c r="B47" s="19" t="s">
        <v>335</v>
      </c>
      <c r="C47" s="19" t="s">
        <v>769</v>
      </c>
      <c r="D47" s="19" t="s">
        <v>461</v>
      </c>
      <c r="E47" s="19" t="s">
        <v>310</v>
      </c>
      <c r="F47" s="19" t="s">
        <v>770</v>
      </c>
      <c r="G47" s="19"/>
      <c r="H47" s="19" t="s">
        <v>313</v>
      </c>
      <c r="I47" s="19"/>
      <c r="J47" s="19"/>
      <c r="K47" s="19" t="s">
        <v>382</v>
      </c>
      <c r="L47" s="19"/>
      <c r="M47" s="19" t="s">
        <v>588</v>
      </c>
      <c r="N47" s="19" t="s">
        <v>771</v>
      </c>
      <c r="O47" s="18" t="str">
        <f t="shared" si="0"/>
        <v>(46, 50, '92401994775024', 'VASILIĆ (MIRKO) MIRJANA', 4, 29.12, NULL, 28, NULL, NULL, 30, NULL, 58, 87.12),</v>
      </c>
    </row>
    <row r="48" spans="1:15" x14ac:dyDescent="0.25">
      <c r="A48" s="19" t="s">
        <v>772</v>
      </c>
      <c r="B48" s="19" t="s">
        <v>773</v>
      </c>
      <c r="C48" s="19" t="s">
        <v>774</v>
      </c>
      <c r="D48" s="19" t="s">
        <v>462</v>
      </c>
      <c r="E48" s="19" t="s">
        <v>310</v>
      </c>
      <c r="F48" s="19" t="s">
        <v>775</v>
      </c>
      <c r="G48" s="19" t="s">
        <v>313</v>
      </c>
      <c r="H48" s="19" t="s">
        <v>312</v>
      </c>
      <c r="I48" s="19"/>
      <c r="J48" s="19"/>
      <c r="K48" s="19"/>
      <c r="L48" s="19"/>
      <c r="M48" s="19" t="s">
        <v>314</v>
      </c>
      <c r="N48" s="19" t="s">
        <v>776</v>
      </c>
      <c r="O48" s="18" t="str">
        <f t="shared" si="0"/>
        <v>(47, 320, '91308994777023', 'PETROVIĆ (RADOSAV) MARIJANA', 4, 34.78, 28, 24, NULL, NULL, NULL, NULL, 52, 86.78),</v>
      </c>
    </row>
    <row r="49" spans="1:15" x14ac:dyDescent="0.25">
      <c r="A49" s="19" t="s">
        <v>395</v>
      </c>
      <c r="B49" s="19" t="s">
        <v>360</v>
      </c>
      <c r="C49" s="19" t="s">
        <v>777</v>
      </c>
      <c r="D49" s="19" t="s">
        <v>463</v>
      </c>
      <c r="E49" s="19" t="s">
        <v>310</v>
      </c>
      <c r="F49" s="19" t="s">
        <v>778</v>
      </c>
      <c r="G49" s="19" t="s">
        <v>382</v>
      </c>
      <c r="H49" s="19" t="s">
        <v>382</v>
      </c>
      <c r="I49" s="19"/>
      <c r="J49" s="19"/>
      <c r="K49" s="19"/>
      <c r="L49" s="19"/>
      <c r="M49" s="19" t="s">
        <v>603</v>
      </c>
      <c r="N49" s="19" t="s">
        <v>779</v>
      </c>
      <c r="O49" s="18" t="str">
        <f t="shared" si="0"/>
        <v>(48, 11, '92906994775029', 'ILIĆ (STEVA) NINA', 4, 26.68, 30, 30, NULL, NULL, NULL, NULL, 60, 86.68),</v>
      </c>
    </row>
    <row r="50" spans="1:15" x14ac:dyDescent="0.25">
      <c r="A50" s="19" t="s">
        <v>780</v>
      </c>
      <c r="B50" s="19" t="s">
        <v>342</v>
      </c>
      <c r="C50" s="19" t="s">
        <v>781</v>
      </c>
      <c r="D50" s="19" t="s">
        <v>464</v>
      </c>
      <c r="E50" s="19" t="s">
        <v>310</v>
      </c>
      <c r="F50" s="19" t="s">
        <v>782</v>
      </c>
      <c r="G50" s="19"/>
      <c r="H50" s="19" t="s">
        <v>319</v>
      </c>
      <c r="I50" s="19"/>
      <c r="J50" s="19"/>
      <c r="K50" s="19" t="s">
        <v>313</v>
      </c>
      <c r="L50" s="19"/>
      <c r="M50" s="19" t="s">
        <v>340</v>
      </c>
      <c r="N50" s="19" t="s">
        <v>783</v>
      </c>
      <c r="O50" s="18" t="str">
        <f t="shared" si="0"/>
        <v>(49, 7, '90612994775052', 'ŽIVANOVIĆ (MILIJAN) DUŠICA', 4, 32.56, NULL, 26, NULL, NULL, 28, NULL, 54, 86.56),</v>
      </c>
    </row>
    <row r="51" spans="1:15" x14ac:dyDescent="0.25">
      <c r="A51" s="19" t="s">
        <v>335</v>
      </c>
      <c r="B51" s="19" t="s">
        <v>784</v>
      </c>
      <c r="C51" s="19" t="s">
        <v>785</v>
      </c>
      <c r="D51" s="19" t="s">
        <v>465</v>
      </c>
      <c r="E51" s="19" t="s">
        <v>310</v>
      </c>
      <c r="F51" s="19" t="s">
        <v>786</v>
      </c>
      <c r="G51" s="19"/>
      <c r="H51" s="19"/>
      <c r="I51" s="19"/>
      <c r="J51" s="19"/>
      <c r="K51" s="19" t="s">
        <v>382</v>
      </c>
      <c r="L51" s="19" t="s">
        <v>382</v>
      </c>
      <c r="M51" s="19" t="s">
        <v>603</v>
      </c>
      <c r="N51" s="19" t="s">
        <v>787</v>
      </c>
      <c r="O51" s="18" t="str">
        <f t="shared" si="0"/>
        <v>(50, 53, '93108993775017', 'MIJAILOVIĆ (DRAGAN) ANDRIJANA', 4, 26.54, NULL, NULL, NULL, NULL, 30, 30, 60, 86.54),</v>
      </c>
    </row>
    <row r="52" spans="1:15" x14ac:dyDescent="0.25">
      <c r="A52" s="19" t="s">
        <v>788</v>
      </c>
      <c r="B52" s="19" t="s">
        <v>789</v>
      </c>
      <c r="C52" s="19" t="s">
        <v>790</v>
      </c>
      <c r="D52" s="19" t="s">
        <v>466</v>
      </c>
      <c r="E52" s="19" t="s">
        <v>310</v>
      </c>
      <c r="F52" s="19" t="s">
        <v>791</v>
      </c>
      <c r="G52" s="19" t="s">
        <v>368</v>
      </c>
      <c r="H52" s="19"/>
      <c r="I52" s="19"/>
      <c r="J52" s="19"/>
      <c r="K52" s="19"/>
      <c r="L52" s="19" t="s">
        <v>319</v>
      </c>
      <c r="M52" s="19" t="s">
        <v>395</v>
      </c>
      <c r="N52" s="19" t="s">
        <v>792</v>
      </c>
      <c r="O52" s="18" t="str">
        <f t="shared" si="0"/>
        <v>(51, 315, '92707994188899', 'TATALOVIĆ (SRETEN) SANDRA', 4, 38.28, 22, NULL, NULL, NULL, NULL, 26, 48, 86.28),</v>
      </c>
    </row>
    <row r="53" spans="1:15" x14ac:dyDescent="0.25">
      <c r="A53" s="19" t="s">
        <v>314</v>
      </c>
      <c r="B53" s="19" t="s">
        <v>346</v>
      </c>
      <c r="C53" s="19" t="s">
        <v>793</v>
      </c>
      <c r="D53" s="19" t="s">
        <v>467</v>
      </c>
      <c r="E53" s="19" t="s">
        <v>310</v>
      </c>
      <c r="F53" s="19" t="s">
        <v>794</v>
      </c>
      <c r="G53" s="19"/>
      <c r="H53" s="19" t="s">
        <v>312</v>
      </c>
      <c r="I53" s="19"/>
      <c r="J53" s="19"/>
      <c r="K53" s="19" t="s">
        <v>313</v>
      </c>
      <c r="L53" s="19"/>
      <c r="M53" s="19" t="s">
        <v>314</v>
      </c>
      <c r="N53" s="19" t="s">
        <v>795</v>
      </c>
      <c r="O53" s="18" t="str">
        <f t="shared" si="0"/>
        <v>(52, 8, '90801994715200', 'ILIĆ (GORAN) IVANA', 4, 33.84, NULL, 24, NULL, NULL, 28, NULL, 52, 85.84),</v>
      </c>
    </row>
    <row r="54" spans="1:15" x14ac:dyDescent="0.25">
      <c r="A54" s="19" t="s">
        <v>784</v>
      </c>
      <c r="B54" s="19" t="s">
        <v>368</v>
      </c>
      <c r="C54" s="19" t="s">
        <v>796</v>
      </c>
      <c r="D54" s="19" t="s">
        <v>468</v>
      </c>
      <c r="E54" s="19" t="s">
        <v>310</v>
      </c>
      <c r="F54" s="19" t="s">
        <v>797</v>
      </c>
      <c r="G54" s="19"/>
      <c r="H54" s="19" t="s">
        <v>382</v>
      </c>
      <c r="I54" s="19"/>
      <c r="J54" s="19"/>
      <c r="K54" s="19" t="s">
        <v>382</v>
      </c>
      <c r="L54" s="19"/>
      <c r="M54" s="19" t="s">
        <v>603</v>
      </c>
      <c r="N54" s="19" t="s">
        <v>798</v>
      </c>
      <c r="O54" s="18" t="str">
        <f t="shared" si="0"/>
        <v>(53, 22, '92209994805022', 'MARIĆ (GORAN) JELENA', 4, 25.64, NULL, 30, NULL, NULL, 30, NULL, 60, 85.64),</v>
      </c>
    </row>
    <row r="55" spans="1:15" x14ac:dyDescent="0.25">
      <c r="A55" s="19" t="s">
        <v>340</v>
      </c>
      <c r="B55" s="19" t="s">
        <v>799</v>
      </c>
      <c r="C55" s="19" t="s">
        <v>800</v>
      </c>
      <c r="D55" s="19" t="s">
        <v>469</v>
      </c>
      <c r="E55" s="19" t="s">
        <v>310</v>
      </c>
      <c r="F55" s="19" t="s">
        <v>801</v>
      </c>
      <c r="G55" s="19" t="s">
        <v>312</v>
      </c>
      <c r="H55" s="19" t="s">
        <v>382</v>
      </c>
      <c r="I55" s="19"/>
      <c r="J55" s="19"/>
      <c r="K55" s="19"/>
      <c r="L55" s="19"/>
      <c r="M55" s="19" t="s">
        <v>340</v>
      </c>
      <c r="N55" s="19" t="s">
        <v>802</v>
      </c>
      <c r="O55" s="18" t="str">
        <f t="shared" si="0"/>
        <v>(54, 67, '92501994795054', 'ĐUKIĆ (RADENKO) JELENA', 4, 31.46, 24, 30, NULL, NULL, NULL, NULL, 54, 85.46),</v>
      </c>
    </row>
    <row r="56" spans="1:15" x14ac:dyDescent="0.25">
      <c r="A56" s="19" t="s">
        <v>691</v>
      </c>
      <c r="B56" s="19" t="s">
        <v>803</v>
      </c>
      <c r="C56" s="19" t="s">
        <v>804</v>
      </c>
      <c r="D56" s="19" t="s">
        <v>470</v>
      </c>
      <c r="E56" s="19" t="s">
        <v>310</v>
      </c>
      <c r="F56" s="19" t="s">
        <v>805</v>
      </c>
      <c r="G56" s="19"/>
      <c r="H56" s="19" t="s">
        <v>312</v>
      </c>
      <c r="I56" s="19"/>
      <c r="J56" s="19"/>
      <c r="K56" s="19" t="s">
        <v>319</v>
      </c>
      <c r="L56" s="19"/>
      <c r="M56" s="19" t="s">
        <v>335</v>
      </c>
      <c r="N56" s="19" t="s">
        <v>806</v>
      </c>
      <c r="O56" s="18" t="str">
        <f t="shared" si="0"/>
        <v>(55, 306, '90605994345043', 'GRUBIĆ (DRAGOSLAV) TAJANA', 4, 35.26, NULL, 24, NULL, NULL, 26, NULL, 50, 85.26),</v>
      </c>
    </row>
    <row r="57" spans="1:15" x14ac:dyDescent="0.25">
      <c r="A57" s="19" t="s">
        <v>330</v>
      </c>
      <c r="B57" s="19" t="s">
        <v>807</v>
      </c>
      <c r="C57" s="19" t="s">
        <v>808</v>
      </c>
      <c r="D57" s="19" t="s">
        <v>471</v>
      </c>
      <c r="E57" s="19" t="s">
        <v>310</v>
      </c>
      <c r="F57" s="19" t="s">
        <v>809</v>
      </c>
      <c r="G57" s="19"/>
      <c r="H57" s="19" t="s">
        <v>313</v>
      </c>
      <c r="I57" s="19"/>
      <c r="J57" s="19"/>
      <c r="K57" s="19" t="s">
        <v>313</v>
      </c>
      <c r="L57" s="19"/>
      <c r="M57" s="19" t="s">
        <v>330</v>
      </c>
      <c r="N57" s="19" t="s">
        <v>810</v>
      </c>
      <c r="O57" s="18" t="str">
        <f t="shared" si="0"/>
        <v>(56, 326, '90404994777029', 'MARKOVIĆ (SLOBODAN) KSENIJA', 4, 29.22, NULL, 28, NULL, NULL, 28, NULL, 56, 85.22),</v>
      </c>
    </row>
    <row r="58" spans="1:15" x14ac:dyDescent="0.25">
      <c r="A58" s="19" t="s">
        <v>811</v>
      </c>
      <c r="B58" s="19" t="s">
        <v>407</v>
      </c>
      <c r="C58" s="19" t="s">
        <v>812</v>
      </c>
      <c r="D58" s="19" t="s">
        <v>472</v>
      </c>
      <c r="E58" s="19" t="s">
        <v>310</v>
      </c>
      <c r="F58" s="19" t="s">
        <v>813</v>
      </c>
      <c r="G58" s="19"/>
      <c r="H58" s="19"/>
      <c r="I58" s="19"/>
      <c r="J58" s="19"/>
      <c r="K58" s="19" t="s">
        <v>319</v>
      </c>
      <c r="L58" s="19" t="s">
        <v>382</v>
      </c>
      <c r="M58" s="19" t="s">
        <v>330</v>
      </c>
      <c r="N58" s="19" t="s">
        <v>814</v>
      </c>
      <c r="O58" s="18" t="str">
        <f t="shared" si="0"/>
        <v>(57, 21, '90706994710001', 'SANDIĆ (SLOBODAN) MARKO', 4, 29.08, NULL, NULL, NULL, NULL, 26, 30, 56, 85.08),</v>
      </c>
    </row>
    <row r="59" spans="1:15" x14ac:dyDescent="0.25">
      <c r="A59" s="19" t="s">
        <v>588</v>
      </c>
      <c r="B59" s="19" t="s">
        <v>815</v>
      </c>
      <c r="C59" s="19" t="s">
        <v>816</v>
      </c>
      <c r="D59" s="19" t="s">
        <v>473</v>
      </c>
      <c r="E59" s="19" t="s">
        <v>310</v>
      </c>
      <c r="F59" s="19" t="s">
        <v>817</v>
      </c>
      <c r="G59" s="19"/>
      <c r="H59" s="19"/>
      <c r="I59" s="19"/>
      <c r="J59" s="19" t="s">
        <v>319</v>
      </c>
      <c r="K59" s="19" t="s">
        <v>313</v>
      </c>
      <c r="L59" s="19"/>
      <c r="M59" s="19" t="s">
        <v>340</v>
      </c>
      <c r="N59" s="19" t="s">
        <v>818</v>
      </c>
      <c r="O59" s="18" t="str">
        <f t="shared" si="0"/>
        <v>(58, 142, '90305994770026', 'MATIĆ (ZORAN) ILIJA', 4, 30.88, NULL, NULL, NULL, 26, 28, NULL, 54, 84.88),</v>
      </c>
    </row>
    <row r="60" spans="1:15" x14ac:dyDescent="0.25">
      <c r="A60" s="19" t="s">
        <v>819</v>
      </c>
      <c r="B60" s="19" t="s">
        <v>820</v>
      </c>
      <c r="C60" s="19" t="s">
        <v>821</v>
      </c>
      <c r="D60" s="19" t="s">
        <v>474</v>
      </c>
      <c r="E60" s="19" t="s">
        <v>310</v>
      </c>
      <c r="F60" s="19" t="s">
        <v>822</v>
      </c>
      <c r="G60" s="19"/>
      <c r="H60" s="19" t="s">
        <v>382</v>
      </c>
      <c r="I60" s="19"/>
      <c r="J60" s="19"/>
      <c r="K60" s="19" t="s">
        <v>319</v>
      </c>
      <c r="L60" s="19"/>
      <c r="M60" s="19" t="s">
        <v>330</v>
      </c>
      <c r="N60" s="19" t="s">
        <v>823</v>
      </c>
      <c r="O60" s="18" t="str">
        <f t="shared" si="0"/>
        <v>(59, 79, '91401994775012', 'SAVIĆ (VLADO) MILICA', 4, 28.86, NULL, 30, NULL, NULL, 26, NULL, 56, 84.86),</v>
      </c>
    </row>
    <row r="61" spans="1:15" x14ac:dyDescent="0.25">
      <c r="A61" s="19" t="s">
        <v>603</v>
      </c>
      <c r="B61" s="19" t="s">
        <v>824</v>
      </c>
      <c r="C61" s="19" t="s">
        <v>825</v>
      </c>
      <c r="D61" s="19" t="s">
        <v>475</v>
      </c>
      <c r="E61" s="19" t="s">
        <v>310</v>
      </c>
      <c r="F61" s="19" t="s">
        <v>826</v>
      </c>
      <c r="G61" s="19" t="s">
        <v>319</v>
      </c>
      <c r="H61" s="19" t="s">
        <v>313</v>
      </c>
      <c r="I61" s="19"/>
      <c r="J61" s="19"/>
      <c r="K61" s="19"/>
      <c r="L61" s="19"/>
      <c r="M61" s="19" t="s">
        <v>340</v>
      </c>
      <c r="N61" s="19" t="s">
        <v>827</v>
      </c>
      <c r="O61" s="18" t="str">
        <f t="shared" si="0"/>
        <v>(60, 311, '92704994777011', 'RADUČIĆ (MILOŠ) DRAGANA', 4, 30.74, 26, 28, NULL, NULL, NULL, NULL, 54, 84.74),</v>
      </c>
    </row>
    <row r="62" spans="1:15" x14ac:dyDescent="0.25">
      <c r="A62" s="19" t="s">
        <v>642</v>
      </c>
      <c r="B62" s="19" t="s">
        <v>388</v>
      </c>
      <c r="C62" s="19" t="s">
        <v>828</v>
      </c>
      <c r="D62" s="19" t="s">
        <v>476</v>
      </c>
      <c r="E62" s="19" t="s">
        <v>310</v>
      </c>
      <c r="F62" s="19" t="s">
        <v>826</v>
      </c>
      <c r="G62" s="19"/>
      <c r="H62" s="19" t="s">
        <v>313</v>
      </c>
      <c r="I62" s="19"/>
      <c r="J62" s="19" t="s">
        <v>319</v>
      </c>
      <c r="K62" s="19"/>
      <c r="L62" s="19"/>
      <c r="M62" s="19" t="s">
        <v>340</v>
      </c>
      <c r="N62" s="19" t="s">
        <v>827</v>
      </c>
      <c r="O62" s="18" t="str">
        <f t="shared" si="0"/>
        <v>(61, 17, '92011994775013', 'RADOVANOVIĆ (DRAGAN) DRAGANA', 4, 30.74, NULL, 28, NULL, 26, NULL, NULL, 54, 84.74),</v>
      </c>
    </row>
    <row r="63" spans="1:15" x14ac:dyDescent="0.25">
      <c r="A63" s="19" t="s">
        <v>654</v>
      </c>
      <c r="B63" s="19" t="s">
        <v>391</v>
      </c>
      <c r="C63" s="19" t="s">
        <v>829</v>
      </c>
      <c r="D63" s="19" t="s">
        <v>477</v>
      </c>
      <c r="E63" s="19" t="s">
        <v>310</v>
      </c>
      <c r="F63" s="19" t="s">
        <v>830</v>
      </c>
      <c r="G63" s="19"/>
      <c r="H63" s="19"/>
      <c r="I63" s="19"/>
      <c r="J63" s="19"/>
      <c r="K63" s="19" t="s">
        <v>313</v>
      </c>
      <c r="L63" s="19" t="s">
        <v>313</v>
      </c>
      <c r="M63" s="19" t="s">
        <v>330</v>
      </c>
      <c r="N63" s="19" t="s">
        <v>831</v>
      </c>
      <c r="O63" s="18" t="str">
        <f t="shared" si="0"/>
        <v>(62, 42, '92502993770011', 'ĐERIĆ (ALEKSANDAR) DUŠAN', 4, 28.68, NULL, NULL, NULL, NULL, 28, 28, 56, 84.68),</v>
      </c>
    </row>
    <row r="64" spans="1:15" x14ac:dyDescent="0.25">
      <c r="A64" s="19" t="s">
        <v>735</v>
      </c>
      <c r="B64" s="19" t="s">
        <v>832</v>
      </c>
      <c r="C64" s="19" t="s">
        <v>833</v>
      </c>
      <c r="D64" s="19" t="s">
        <v>478</v>
      </c>
      <c r="E64" s="19" t="s">
        <v>310</v>
      </c>
      <c r="F64" s="19" t="s">
        <v>834</v>
      </c>
      <c r="G64" s="19"/>
      <c r="H64" s="19"/>
      <c r="I64" s="19"/>
      <c r="J64" s="19"/>
      <c r="K64" s="19" t="s">
        <v>382</v>
      </c>
      <c r="L64" s="19" t="s">
        <v>313</v>
      </c>
      <c r="M64" s="19" t="s">
        <v>588</v>
      </c>
      <c r="N64" s="19" t="s">
        <v>835</v>
      </c>
      <c r="O64" s="18" t="str">
        <f t="shared" si="0"/>
        <v>(63, 110, '91503983775034', 'ANDRIĆ (SLOBODAN) JELENA', 4, 26.12, NULL, NULL, NULL, NULL, 30, 28, 58, 84.12),</v>
      </c>
    </row>
    <row r="65" spans="1:15" x14ac:dyDescent="0.25">
      <c r="A65" s="19" t="s">
        <v>709</v>
      </c>
      <c r="B65" s="19" t="s">
        <v>836</v>
      </c>
      <c r="C65" s="19" t="s">
        <v>837</v>
      </c>
      <c r="D65" s="19" t="s">
        <v>479</v>
      </c>
      <c r="E65" s="19" t="s">
        <v>310</v>
      </c>
      <c r="F65" s="19" t="s">
        <v>794</v>
      </c>
      <c r="G65" s="19"/>
      <c r="H65" s="19" t="s">
        <v>312</v>
      </c>
      <c r="I65" s="19"/>
      <c r="J65" s="19"/>
      <c r="K65" s="19" t="s">
        <v>319</v>
      </c>
      <c r="L65" s="19"/>
      <c r="M65" s="19" t="s">
        <v>335</v>
      </c>
      <c r="N65" s="19" t="s">
        <v>838</v>
      </c>
      <c r="O65" s="18" t="str">
        <f t="shared" si="0"/>
        <v>(64, 83, '93105994775011', 'MATIĆ (VEROLJUB) MILICA', 4, 33.84, NULL, 24, NULL, NULL, 26, NULL, 50, 83.84),</v>
      </c>
    </row>
    <row r="66" spans="1:15" x14ac:dyDescent="0.25">
      <c r="A66" s="19" t="s">
        <v>620</v>
      </c>
      <c r="B66" s="19" t="s">
        <v>382</v>
      </c>
      <c r="C66" s="19" t="s">
        <v>839</v>
      </c>
      <c r="D66" s="19" t="s">
        <v>480</v>
      </c>
      <c r="E66" s="19" t="s">
        <v>310</v>
      </c>
      <c r="F66" s="19" t="s">
        <v>840</v>
      </c>
      <c r="G66" s="19" t="s">
        <v>319</v>
      </c>
      <c r="H66" s="19" t="s">
        <v>313</v>
      </c>
      <c r="I66" s="19"/>
      <c r="J66" s="19"/>
      <c r="K66" s="19"/>
      <c r="L66" s="19"/>
      <c r="M66" s="19" t="s">
        <v>340</v>
      </c>
      <c r="N66" s="19" t="s">
        <v>841</v>
      </c>
      <c r="O66" s="18" t="str">
        <f t="shared" si="0"/>
        <v>(65, 30, '90311994775052', 'PERIĆ (BUDIMIR) NATAŠA', 4, 29.82, 26, 28, NULL, NULL, NULL, NULL, 54, 83.82),</v>
      </c>
    </row>
    <row r="67" spans="1:15" x14ac:dyDescent="0.25">
      <c r="A67" s="19" t="s">
        <v>673</v>
      </c>
      <c r="B67" s="19" t="s">
        <v>842</v>
      </c>
      <c r="C67" s="19" t="s">
        <v>843</v>
      </c>
      <c r="D67" s="19" t="s">
        <v>481</v>
      </c>
      <c r="E67" s="19" t="s">
        <v>310</v>
      </c>
      <c r="F67" s="19" t="s">
        <v>844</v>
      </c>
      <c r="G67" s="19"/>
      <c r="H67" s="19" t="s">
        <v>312</v>
      </c>
      <c r="I67" s="19"/>
      <c r="J67" s="19"/>
      <c r="K67" s="19" t="s">
        <v>312</v>
      </c>
      <c r="L67" s="19"/>
      <c r="M67" s="19" t="s">
        <v>395</v>
      </c>
      <c r="N67" s="19" t="s">
        <v>845</v>
      </c>
      <c r="O67" s="18" t="str">
        <f t="shared" ref="O67:O130" si="1">"("&amp;A67&amp;", "&amp;B67&amp;", '9"&amp;C67&amp;"', '"&amp;D67&amp;"', "&amp;E67&amp;", "&amp;F67&amp;", "&amp;IF(ISBLANK(G67),"NULL",G67)&amp;", "&amp;IF(ISBLANK(H67),"NULL",H67)&amp;", "&amp;IF(ISBLANK(I67),"NULL",I67)&amp;", "&amp;IF(ISBLANK(J67),"NULL",J67)&amp;", "&amp;IF(ISBLANK(K67),"NULL",K67)&amp;", "&amp;IF(ISBLANK(L67),"NULL",L67)&amp;", "&amp;IF(ISBLANK(M67),"NULL",M67)&amp;", "&amp;IF(ISBLANK(N67),"NULL",N67)&amp;"),"</f>
        <v>(66, 314, '91005994777020', 'NIKOLIĆ (VLADETA) VERA', 4, 35.64, NULL, 24, NULL, NULL, 24, NULL, 48, 83.64),</v>
      </c>
    </row>
    <row r="68" spans="1:15" x14ac:dyDescent="0.25">
      <c r="A68" s="19" t="s">
        <v>799</v>
      </c>
      <c r="B68" s="19" t="s">
        <v>846</v>
      </c>
      <c r="C68" s="19" t="s">
        <v>847</v>
      </c>
      <c r="D68" s="19" t="s">
        <v>482</v>
      </c>
      <c r="E68" s="19" t="s">
        <v>310</v>
      </c>
      <c r="F68" s="19" t="s">
        <v>848</v>
      </c>
      <c r="G68" s="19"/>
      <c r="H68" s="19"/>
      <c r="I68" s="19"/>
      <c r="J68" s="19"/>
      <c r="K68" s="19" t="s">
        <v>313</v>
      </c>
      <c r="L68" s="19" t="s">
        <v>313</v>
      </c>
      <c r="M68" s="19" t="s">
        <v>330</v>
      </c>
      <c r="N68" s="19" t="s">
        <v>849</v>
      </c>
      <c r="O68" s="18" t="str">
        <f t="shared" si="1"/>
        <v>(67, 89, '90601994715139', 'DOBROSAVLJEVIĆ (SLAVIŠA) NADICA', 4, 27.62, NULL, NULL, NULL, NULL, 28, 28, 56, 83.62),</v>
      </c>
    </row>
    <row r="69" spans="1:15" x14ac:dyDescent="0.25">
      <c r="A69" s="19" t="s">
        <v>850</v>
      </c>
      <c r="B69" s="19" t="s">
        <v>851</v>
      </c>
      <c r="C69" s="19" t="s">
        <v>852</v>
      </c>
      <c r="D69" s="19" t="s">
        <v>483</v>
      </c>
      <c r="E69" s="19" t="s">
        <v>310</v>
      </c>
      <c r="F69" s="19" t="s">
        <v>801</v>
      </c>
      <c r="G69" s="19"/>
      <c r="H69" s="19" t="s">
        <v>312</v>
      </c>
      <c r="I69" s="19"/>
      <c r="J69" s="19"/>
      <c r="K69" s="19" t="s">
        <v>313</v>
      </c>
      <c r="L69" s="19"/>
      <c r="M69" s="19" t="s">
        <v>314</v>
      </c>
      <c r="N69" s="19" t="s">
        <v>853</v>
      </c>
      <c r="O69" s="18" t="str">
        <f t="shared" si="1"/>
        <v>(68, 325, '91001995777037', 'PETKOVIĆ (NEBOJŠA) JELENA', 4, 31.46, NULL, 24, NULL, NULL, 28, NULL, 52, 83.46),</v>
      </c>
    </row>
    <row r="70" spans="1:15" x14ac:dyDescent="0.25">
      <c r="A70" s="19" t="s">
        <v>596</v>
      </c>
      <c r="B70" s="19" t="s">
        <v>854</v>
      </c>
      <c r="C70" s="19" t="s">
        <v>855</v>
      </c>
      <c r="D70" s="19" t="s">
        <v>484</v>
      </c>
      <c r="E70" s="19" t="s">
        <v>310</v>
      </c>
      <c r="F70" s="19" t="s">
        <v>856</v>
      </c>
      <c r="G70" s="19"/>
      <c r="H70" s="19" t="s">
        <v>319</v>
      </c>
      <c r="I70" s="19"/>
      <c r="J70" s="19"/>
      <c r="K70" s="19" t="s">
        <v>319</v>
      </c>
      <c r="L70" s="19"/>
      <c r="M70" s="19" t="s">
        <v>314</v>
      </c>
      <c r="N70" s="19" t="s">
        <v>857</v>
      </c>
      <c r="O70" s="18" t="str">
        <f t="shared" si="1"/>
        <v>(69, 324, '92701994777012', 'MITROVIĆ (RADE) MILENA', 4, 31.04, NULL, 26, NULL, NULL, 26, NULL, 52, 83.04),</v>
      </c>
    </row>
    <row r="71" spans="1:15" x14ac:dyDescent="0.25">
      <c r="A71" s="19" t="s">
        <v>592</v>
      </c>
      <c r="B71" s="19" t="s">
        <v>858</v>
      </c>
      <c r="C71" s="19" t="s">
        <v>859</v>
      </c>
      <c r="D71" s="19" t="s">
        <v>485</v>
      </c>
      <c r="E71" s="19" t="s">
        <v>310</v>
      </c>
      <c r="F71" s="19" t="s">
        <v>860</v>
      </c>
      <c r="G71" s="19"/>
      <c r="H71" s="19"/>
      <c r="I71" s="19"/>
      <c r="J71" s="19"/>
      <c r="K71" s="19" t="s">
        <v>382</v>
      </c>
      <c r="L71" s="19" t="s">
        <v>382</v>
      </c>
      <c r="M71" s="19" t="s">
        <v>603</v>
      </c>
      <c r="N71" s="19" t="s">
        <v>861</v>
      </c>
      <c r="O71" s="18" t="str">
        <f t="shared" si="1"/>
        <v>(70, 82, '92410994770021', 'POPOVIĆ (ALEKSANDAR) MARKO', 4, 22.78, NULL, NULL, NULL, NULL, 30, 30, 60, 82.78),</v>
      </c>
    </row>
    <row r="72" spans="1:15" x14ac:dyDescent="0.25">
      <c r="A72" s="19" t="s">
        <v>600</v>
      </c>
      <c r="B72" s="19" t="s">
        <v>862</v>
      </c>
      <c r="C72" s="19" t="s">
        <v>863</v>
      </c>
      <c r="D72" s="19" t="s">
        <v>119</v>
      </c>
      <c r="E72" s="19" t="s">
        <v>310</v>
      </c>
      <c r="F72" s="19" t="s">
        <v>864</v>
      </c>
      <c r="G72" s="19"/>
      <c r="H72" s="19"/>
      <c r="I72" s="19"/>
      <c r="J72" s="19" t="s">
        <v>313</v>
      </c>
      <c r="K72" s="19"/>
      <c r="L72" s="19" t="s">
        <v>319</v>
      </c>
      <c r="M72" s="19" t="s">
        <v>340</v>
      </c>
      <c r="N72" s="19" t="s">
        <v>861</v>
      </c>
      <c r="O72" s="18" t="str">
        <f t="shared" si="1"/>
        <v>(71, 134, '91808992887509', 'BOŽIĆ (NEBOJŠA) DANA', 4, 28.78, NULL, NULL, NULL, 28, NULL, 26, 54, 82.78),</v>
      </c>
    </row>
    <row r="73" spans="1:15" x14ac:dyDescent="0.25">
      <c r="A73" s="19" t="s">
        <v>865</v>
      </c>
      <c r="B73" s="19" t="s">
        <v>866</v>
      </c>
      <c r="C73" s="19" t="s">
        <v>867</v>
      </c>
      <c r="D73" s="19" t="s">
        <v>486</v>
      </c>
      <c r="E73" s="19" t="s">
        <v>310</v>
      </c>
      <c r="F73" s="19" t="s">
        <v>868</v>
      </c>
      <c r="G73" s="19" t="s">
        <v>382</v>
      </c>
      <c r="H73" s="19"/>
      <c r="I73" s="19"/>
      <c r="J73" s="19"/>
      <c r="K73" s="19"/>
      <c r="L73" s="19" t="s">
        <v>319</v>
      </c>
      <c r="M73" s="19" t="s">
        <v>330</v>
      </c>
      <c r="N73" s="19" t="s">
        <v>869</v>
      </c>
      <c r="O73" s="18" t="str">
        <f t="shared" si="1"/>
        <v>(72, 115, '90109968775016', 'GLIŠIĆ (ŽIVORAD) ZORICA', 4, 26.74, 30, NULL, NULL, NULL, NULL, 26, 56, 82.74),</v>
      </c>
    </row>
    <row r="74" spans="1:15" x14ac:dyDescent="0.25">
      <c r="A74" s="19" t="s">
        <v>605</v>
      </c>
      <c r="B74" s="19" t="s">
        <v>756</v>
      </c>
      <c r="C74" s="19" t="s">
        <v>870</v>
      </c>
      <c r="D74" s="19" t="s">
        <v>487</v>
      </c>
      <c r="E74" s="19" t="s">
        <v>310</v>
      </c>
      <c r="F74" s="19" t="s">
        <v>871</v>
      </c>
      <c r="G74" s="19"/>
      <c r="H74" s="19"/>
      <c r="I74" s="19"/>
      <c r="J74" s="19" t="s">
        <v>319</v>
      </c>
      <c r="K74" s="19" t="s">
        <v>313</v>
      </c>
      <c r="L74" s="19"/>
      <c r="M74" s="19" t="s">
        <v>340</v>
      </c>
      <c r="N74" s="19" t="s">
        <v>872</v>
      </c>
      <c r="O74" s="18" t="str">
        <f t="shared" si="1"/>
        <v>(73, 43, '91009992770024', 'SAVIĆ (ZORAN) DOBRICA', 4, 28.72, NULL, NULL, NULL, 26, 28, NULL, 54, 82.72),</v>
      </c>
    </row>
    <row r="75" spans="1:15" x14ac:dyDescent="0.25">
      <c r="A75" s="19" t="s">
        <v>705</v>
      </c>
      <c r="B75" s="19" t="s">
        <v>603</v>
      </c>
      <c r="C75" s="19" t="s">
        <v>873</v>
      </c>
      <c r="D75" s="19" t="s">
        <v>488</v>
      </c>
      <c r="E75" s="19" t="s">
        <v>310</v>
      </c>
      <c r="F75" s="19" t="s">
        <v>786</v>
      </c>
      <c r="G75" s="19"/>
      <c r="H75" s="19" t="s">
        <v>313</v>
      </c>
      <c r="I75" s="19"/>
      <c r="J75" s="19"/>
      <c r="K75" s="19" t="s">
        <v>313</v>
      </c>
      <c r="L75" s="19"/>
      <c r="M75" s="19" t="s">
        <v>330</v>
      </c>
      <c r="N75" s="19" t="s">
        <v>874</v>
      </c>
      <c r="O75" s="18" t="str">
        <f t="shared" si="1"/>
        <v>(74, 60, '91406994775022', 'NOVAKOVIĆ (TIHOMIR) DANIJELA', 4, 26.54, NULL, 28, NULL, NULL, 28, NULL, 56, 82.54),</v>
      </c>
    </row>
    <row r="76" spans="1:15" x14ac:dyDescent="0.25">
      <c r="A76" s="19" t="s">
        <v>875</v>
      </c>
      <c r="B76" s="19" t="s">
        <v>875</v>
      </c>
      <c r="C76" s="19" t="s">
        <v>876</v>
      </c>
      <c r="D76" s="19" t="s">
        <v>489</v>
      </c>
      <c r="E76" s="19" t="s">
        <v>310</v>
      </c>
      <c r="F76" s="19" t="s">
        <v>877</v>
      </c>
      <c r="G76" s="19" t="s">
        <v>368</v>
      </c>
      <c r="H76" s="19" t="s">
        <v>312</v>
      </c>
      <c r="I76" s="19"/>
      <c r="J76" s="19"/>
      <c r="K76" s="19"/>
      <c r="L76" s="19"/>
      <c r="M76" s="19" t="s">
        <v>321</v>
      </c>
      <c r="N76" s="19" t="s">
        <v>874</v>
      </c>
      <c r="O76" s="18" t="str">
        <f t="shared" si="1"/>
        <v>(75, 75, '92310994778648', 'PETROVIĆ (DRAGAN) DRAGANA', 4, 36.54, 22, 24, NULL, NULL, NULL, NULL, 46, 82.54),</v>
      </c>
    </row>
    <row r="77" spans="1:15" x14ac:dyDescent="0.25">
      <c r="A77" s="19" t="s">
        <v>878</v>
      </c>
      <c r="B77" s="19" t="s">
        <v>350</v>
      </c>
      <c r="C77" s="19" t="s">
        <v>879</v>
      </c>
      <c r="D77" s="19" t="s">
        <v>490</v>
      </c>
      <c r="E77" s="19" t="s">
        <v>310</v>
      </c>
      <c r="F77" s="19" t="s">
        <v>880</v>
      </c>
      <c r="G77" s="19"/>
      <c r="H77" s="19"/>
      <c r="I77" s="19"/>
      <c r="J77" s="19"/>
      <c r="K77" s="19" t="s">
        <v>319</v>
      </c>
      <c r="L77" s="19" t="s">
        <v>368</v>
      </c>
      <c r="M77" s="19" t="s">
        <v>395</v>
      </c>
      <c r="N77" s="19" t="s">
        <v>881</v>
      </c>
      <c r="O77" s="18" t="str">
        <f t="shared" si="1"/>
        <v>(76, 9, '91301990770011', 'JEREMIĆ (MOMČILO) ALEKSANDAR', 4, 34.48, NULL, NULL, NULL, NULL, 26, 22, 48, 82.48),</v>
      </c>
    </row>
    <row r="78" spans="1:15" x14ac:dyDescent="0.25">
      <c r="A78" s="19" t="s">
        <v>882</v>
      </c>
      <c r="B78" s="19" t="s">
        <v>319</v>
      </c>
      <c r="C78" s="19" t="s">
        <v>883</v>
      </c>
      <c r="D78" s="19" t="s">
        <v>491</v>
      </c>
      <c r="E78" s="19" t="s">
        <v>310</v>
      </c>
      <c r="F78" s="19" t="s">
        <v>884</v>
      </c>
      <c r="G78" s="19"/>
      <c r="H78" s="19" t="s">
        <v>312</v>
      </c>
      <c r="I78" s="19"/>
      <c r="J78" s="19"/>
      <c r="K78" s="19" t="s">
        <v>382</v>
      </c>
      <c r="L78" s="19"/>
      <c r="M78" s="19" t="s">
        <v>340</v>
      </c>
      <c r="N78" s="19" t="s">
        <v>885</v>
      </c>
      <c r="O78" s="18" t="str">
        <f t="shared" si="1"/>
        <v>(77, 26, '92309994775012', 'MILOVANOVIĆ (MLADEN) MARIJANA', 4, 28.40, NULL, 24, NULL, NULL, 30, NULL, 54, 82.40),</v>
      </c>
    </row>
    <row r="79" spans="1:15" x14ac:dyDescent="0.25">
      <c r="A79" s="19" t="s">
        <v>700</v>
      </c>
      <c r="B79" s="19" t="s">
        <v>886</v>
      </c>
      <c r="C79" s="19" t="s">
        <v>887</v>
      </c>
      <c r="D79" s="19" t="s">
        <v>492</v>
      </c>
      <c r="E79" s="19" t="s">
        <v>310</v>
      </c>
      <c r="F79" s="19" t="s">
        <v>888</v>
      </c>
      <c r="G79" s="19" t="s">
        <v>313</v>
      </c>
      <c r="H79" s="19"/>
      <c r="I79" s="19"/>
      <c r="J79" s="19"/>
      <c r="K79" s="19" t="s">
        <v>319</v>
      </c>
      <c r="L79" s="19"/>
      <c r="M79" s="19" t="s">
        <v>340</v>
      </c>
      <c r="N79" s="19" t="s">
        <v>889</v>
      </c>
      <c r="O79" s="18" t="str">
        <f t="shared" si="1"/>
        <v>(78, 307, '91012994777019', 'JOVANOVIĆ (SLOBODAN) SANDRA', 4, 28.28, 28, NULL, NULL, NULL, 26, NULL, 54, 82.28),</v>
      </c>
    </row>
    <row r="80" spans="1:15" x14ac:dyDescent="0.25">
      <c r="A80" s="19" t="s">
        <v>820</v>
      </c>
      <c r="B80" s="19" t="s">
        <v>383</v>
      </c>
      <c r="C80" s="19" t="s">
        <v>890</v>
      </c>
      <c r="D80" s="19" t="s">
        <v>493</v>
      </c>
      <c r="E80" s="19" t="s">
        <v>310</v>
      </c>
      <c r="F80" s="19" t="s">
        <v>891</v>
      </c>
      <c r="G80" s="19"/>
      <c r="H80" s="19" t="s">
        <v>312</v>
      </c>
      <c r="I80" s="19"/>
      <c r="J80" s="19"/>
      <c r="K80" s="19" t="s">
        <v>313</v>
      </c>
      <c r="L80" s="19"/>
      <c r="M80" s="19" t="s">
        <v>314</v>
      </c>
      <c r="N80" s="19" t="s">
        <v>889</v>
      </c>
      <c r="O80" s="18" t="str">
        <f t="shared" si="1"/>
        <v>(79, 16, '92209994715279', 'GAVRILOVIĆ (ZORAN) JOVANA', 4, 30.28, NULL, 24, NULL, NULL, 28, NULL, 52, 82.28),</v>
      </c>
    </row>
    <row r="81" spans="1:15" x14ac:dyDescent="0.25">
      <c r="A81" s="19" t="s">
        <v>892</v>
      </c>
      <c r="B81" s="19" t="s">
        <v>312</v>
      </c>
      <c r="C81" s="19" t="s">
        <v>893</v>
      </c>
      <c r="D81" s="19" t="s">
        <v>494</v>
      </c>
      <c r="E81" s="19" t="s">
        <v>310</v>
      </c>
      <c r="F81" s="19" t="s">
        <v>894</v>
      </c>
      <c r="G81" s="19"/>
      <c r="H81" s="19"/>
      <c r="I81" s="19"/>
      <c r="J81" s="19"/>
      <c r="K81" s="19" t="s">
        <v>313</v>
      </c>
      <c r="L81" s="19" t="s">
        <v>382</v>
      </c>
      <c r="M81" s="19" t="s">
        <v>588</v>
      </c>
      <c r="N81" s="19" t="s">
        <v>895</v>
      </c>
      <c r="O81" s="18" t="str">
        <f t="shared" si="1"/>
        <v>(80, 24, '90208994770012', 'KNEŽEVIĆ (MILORAD) PETAR', 4, 23.90, NULL, NULL, NULL, NULL, 28, 30, 58, 81.90),</v>
      </c>
    </row>
    <row r="82" spans="1:15" x14ac:dyDescent="0.25">
      <c r="A82" s="19" t="s">
        <v>896</v>
      </c>
      <c r="B82" s="19" t="s">
        <v>897</v>
      </c>
      <c r="C82" s="19" t="s">
        <v>898</v>
      </c>
      <c r="D82" s="19" t="s">
        <v>495</v>
      </c>
      <c r="E82" s="19" t="s">
        <v>310</v>
      </c>
      <c r="F82" s="19" t="s">
        <v>899</v>
      </c>
      <c r="G82" s="19"/>
      <c r="H82" s="19" t="s">
        <v>319</v>
      </c>
      <c r="I82" s="19"/>
      <c r="J82" s="19"/>
      <c r="K82" s="19" t="s">
        <v>313</v>
      </c>
      <c r="L82" s="19"/>
      <c r="M82" s="19" t="s">
        <v>340</v>
      </c>
      <c r="N82" s="19" t="s">
        <v>900</v>
      </c>
      <c r="O82" s="18" t="str">
        <f t="shared" si="1"/>
        <v>(81, 93, '91811994775016', 'NOVAKOVIĆ (MILETA) ANA', 4, 27.48, NULL, 26, NULL, NULL, 28, NULL, 54, 81.48),</v>
      </c>
    </row>
    <row r="83" spans="1:15" x14ac:dyDescent="0.25">
      <c r="A83" s="19" t="s">
        <v>858</v>
      </c>
      <c r="B83" s="19" t="s">
        <v>850</v>
      </c>
      <c r="C83" s="19" t="s">
        <v>901</v>
      </c>
      <c r="D83" s="19" t="s">
        <v>496</v>
      </c>
      <c r="E83" s="19" t="s">
        <v>310</v>
      </c>
      <c r="F83" s="19" t="s">
        <v>902</v>
      </c>
      <c r="G83" s="19" t="s">
        <v>312</v>
      </c>
      <c r="H83" s="19" t="s">
        <v>319</v>
      </c>
      <c r="I83" s="19"/>
      <c r="J83" s="19"/>
      <c r="K83" s="19"/>
      <c r="L83" s="19"/>
      <c r="M83" s="19" t="s">
        <v>335</v>
      </c>
      <c r="N83" s="19" t="s">
        <v>900</v>
      </c>
      <c r="O83" s="18" t="str">
        <f t="shared" si="1"/>
        <v>(82, 68, '90309994790022', 'JOVANOVIĆ (LUKA) NEMANJA', 4, 31.48, 24, 26, NULL, NULL, NULL, NULL, 50, 81.48),</v>
      </c>
    </row>
    <row r="84" spans="1:15" x14ac:dyDescent="0.25">
      <c r="A84" s="19" t="s">
        <v>836</v>
      </c>
      <c r="B84" s="19" t="s">
        <v>903</v>
      </c>
      <c r="C84" s="19" t="s">
        <v>904</v>
      </c>
      <c r="D84" s="19" t="s">
        <v>497</v>
      </c>
      <c r="E84" s="19" t="s">
        <v>310</v>
      </c>
      <c r="F84" s="19" t="s">
        <v>905</v>
      </c>
      <c r="G84" s="19"/>
      <c r="H84" s="19"/>
      <c r="I84" s="19"/>
      <c r="J84" s="19" t="s">
        <v>313</v>
      </c>
      <c r="K84" s="19" t="s">
        <v>319</v>
      </c>
      <c r="L84" s="19"/>
      <c r="M84" s="19" t="s">
        <v>340</v>
      </c>
      <c r="N84" s="19" t="s">
        <v>906</v>
      </c>
      <c r="O84" s="18" t="str">
        <f t="shared" si="1"/>
        <v>(83, 141, '90203994710298', 'LUKIĆ (MIROSLAV) NEMANJA', 4, 27.46, NULL, NULL, NULL, 28, 26, NULL, 54, 81.46),</v>
      </c>
    </row>
    <row r="85" spans="1:15" x14ac:dyDescent="0.25">
      <c r="A85" s="19" t="s">
        <v>907</v>
      </c>
      <c r="B85" s="19" t="s">
        <v>365</v>
      </c>
      <c r="C85" s="19" t="s">
        <v>908</v>
      </c>
      <c r="D85" s="19" t="s">
        <v>498</v>
      </c>
      <c r="E85" s="19" t="s">
        <v>310</v>
      </c>
      <c r="F85" s="19" t="s">
        <v>909</v>
      </c>
      <c r="G85" s="19" t="s">
        <v>320</v>
      </c>
      <c r="H85" s="19"/>
      <c r="I85" s="19"/>
      <c r="J85" s="19"/>
      <c r="K85" s="19" t="s">
        <v>313</v>
      </c>
      <c r="L85" s="19"/>
      <c r="M85" s="19" t="s">
        <v>395</v>
      </c>
      <c r="N85" s="19" t="s">
        <v>910</v>
      </c>
      <c r="O85" s="18" t="str">
        <f t="shared" si="1"/>
        <v>(84, 12, '91108994775013', 'STOJANOVIĆ (RADOMIR) MARINA', 4, 33.42, 20, NULL, NULL, NULL, 28, NULL, 48, 81.42),</v>
      </c>
    </row>
    <row r="86" spans="1:15" x14ac:dyDescent="0.25">
      <c r="A86" s="19" t="s">
        <v>911</v>
      </c>
      <c r="B86" s="19" t="s">
        <v>865</v>
      </c>
      <c r="C86" s="19" t="s">
        <v>912</v>
      </c>
      <c r="D86" s="19" t="s">
        <v>499</v>
      </c>
      <c r="E86" s="19" t="s">
        <v>310</v>
      </c>
      <c r="F86" s="19" t="s">
        <v>913</v>
      </c>
      <c r="G86" s="19"/>
      <c r="H86" s="19" t="s">
        <v>313</v>
      </c>
      <c r="I86" s="19"/>
      <c r="J86" s="19"/>
      <c r="K86" s="19" t="s">
        <v>313</v>
      </c>
      <c r="L86" s="19"/>
      <c r="M86" s="19" t="s">
        <v>330</v>
      </c>
      <c r="N86" s="19" t="s">
        <v>914</v>
      </c>
      <c r="O86" s="18" t="str">
        <f t="shared" si="1"/>
        <v>(85, 72, '92008994775012', 'MARKOVIĆ (DRAGAN) IVANA', 4, 25.38, NULL, 28, NULL, NULL, 28, NULL, 56, 81.38),</v>
      </c>
    </row>
    <row r="87" spans="1:15" x14ac:dyDescent="0.25">
      <c r="A87" s="19" t="s">
        <v>915</v>
      </c>
      <c r="B87" s="19" t="s">
        <v>314</v>
      </c>
      <c r="C87" s="19" t="s">
        <v>916</v>
      </c>
      <c r="D87" s="19" t="s">
        <v>500</v>
      </c>
      <c r="E87" s="19" t="s">
        <v>310</v>
      </c>
      <c r="F87" s="19" t="s">
        <v>917</v>
      </c>
      <c r="G87" s="19"/>
      <c r="H87" s="19"/>
      <c r="I87" s="19"/>
      <c r="J87" s="19"/>
      <c r="K87" s="19" t="s">
        <v>312</v>
      </c>
      <c r="L87" s="19" t="s">
        <v>312</v>
      </c>
      <c r="M87" s="19" t="s">
        <v>395</v>
      </c>
      <c r="N87" s="19" t="s">
        <v>918</v>
      </c>
      <c r="O87" s="18" t="str">
        <f t="shared" si="1"/>
        <v>(86, 52, '93105993790025', 'RADOJEVIĆ (MILOVAN) DEJAN', 4, 33.20, NULL, NULL, NULL, NULL, 24, 24, 48, 81.20),</v>
      </c>
    </row>
    <row r="88" spans="1:15" x14ac:dyDescent="0.25">
      <c r="A88" s="19" t="s">
        <v>631</v>
      </c>
      <c r="B88" s="19" t="s">
        <v>819</v>
      </c>
      <c r="C88" s="19" t="s">
        <v>919</v>
      </c>
      <c r="D88" s="19" t="s">
        <v>501</v>
      </c>
      <c r="E88" s="19" t="s">
        <v>310</v>
      </c>
      <c r="F88" s="19" t="s">
        <v>920</v>
      </c>
      <c r="G88" s="19" t="s">
        <v>312</v>
      </c>
      <c r="H88" s="19" t="s">
        <v>312</v>
      </c>
      <c r="I88" s="19"/>
      <c r="J88" s="19"/>
      <c r="K88" s="19"/>
      <c r="L88" s="19"/>
      <c r="M88" s="19" t="s">
        <v>395</v>
      </c>
      <c r="N88" s="19" t="s">
        <v>921</v>
      </c>
      <c r="O88" s="18" t="str">
        <f t="shared" si="1"/>
        <v>(87, 59, '92701994715122', 'BOSILJČIĆ (SLOBODAN) NATAŠA', 4, 33.18, 24, 24, NULL, NULL, NULL, NULL, 48, 81.18),</v>
      </c>
    </row>
    <row r="89" spans="1:15" x14ac:dyDescent="0.25">
      <c r="A89" s="19" t="s">
        <v>922</v>
      </c>
      <c r="B89" s="19" t="s">
        <v>722</v>
      </c>
      <c r="C89" s="19" t="s">
        <v>923</v>
      </c>
      <c r="D89" s="19" t="s">
        <v>502</v>
      </c>
      <c r="E89" s="19" t="s">
        <v>310</v>
      </c>
      <c r="F89" s="19" t="s">
        <v>399</v>
      </c>
      <c r="G89" s="19" t="s">
        <v>319</v>
      </c>
      <c r="H89" s="19" t="s">
        <v>313</v>
      </c>
      <c r="I89" s="19"/>
      <c r="J89" s="19"/>
      <c r="K89" s="19"/>
      <c r="L89" s="19"/>
      <c r="M89" s="19" t="s">
        <v>340</v>
      </c>
      <c r="N89" s="19" t="s">
        <v>924</v>
      </c>
      <c r="O89" s="18" t="str">
        <f t="shared" si="1"/>
        <v>(88, 35, '91207994775046', 'PROKIĆ (DRAGAN) MARJANA', 4, 26.60, 26, 28, NULL, NULL, NULL, NULL, 54, 80.60),</v>
      </c>
    </row>
    <row r="90" spans="1:15" x14ac:dyDescent="0.25">
      <c r="A90" s="19" t="s">
        <v>846</v>
      </c>
      <c r="B90" s="19" t="s">
        <v>925</v>
      </c>
      <c r="C90" s="19" t="s">
        <v>926</v>
      </c>
      <c r="D90" s="19" t="s">
        <v>503</v>
      </c>
      <c r="E90" s="19" t="s">
        <v>310</v>
      </c>
      <c r="F90" s="19" t="s">
        <v>927</v>
      </c>
      <c r="G90" s="19" t="s">
        <v>312</v>
      </c>
      <c r="H90" s="19" t="s">
        <v>319</v>
      </c>
      <c r="I90" s="19"/>
      <c r="J90" s="19"/>
      <c r="K90" s="19"/>
      <c r="L90" s="19"/>
      <c r="M90" s="19" t="s">
        <v>335</v>
      </c>
      <c r="N90" s="19" t="s">
        <v>928</v>
      </c>
      <c r="O90" s="18" t="str">
        <f t="shared" si="1"/>
        <v>(89, 312, '92910994777010', 'MLADENOVIĆ (ZORAN) KATARINA', 4, 30.18, 24, 26, NULL, NULL, NULL, NULL, 50, 80.18),</v>
      </c>
    </row>
    <row r="91" spans="1:15" x14ac:dyDescent="0.25">
      <c r="A91" s="19" t="s">
        <v>929</v>
      </c>
      <c r="B91" s="19" t="s">
        <v>930</v>
      </c>
      <c r="C91" s="19" t="s">
        <v>931</v>
      </c>
      <c r="D91" s="19" t="s">
        <v>504</v>
      </c>
      <c r="E91" s="19" t="s">
        <v>310</v>
      </c>
      <c r="F91" s="19" t="s">
        <v>932</v>
      </c>
      <c r="G91" s="19"/>
      <c r="H91" s="19"/>
      <c r="I91" s="19"/>
      <c r="J91" s="19"/>
      <c r="K91" s="19" t="s">
        <v>382</v>
      </c>
      <c r="L91" s="19" t="s">
        <v>313</v>
      </c>
      <c r="M91" s="19" t="s">
        <v>588</v>
      </c>
      <c r="N91" s="19" t="s">
        <v>933</v>
      </c>
      <c r="O91" s="18" t="str">
        <f t="shared" si="1"/>
        <v>(90, 133, '91309994775027', 'RISTIĆ (ZORAN) JELENA', 4, 21.80, NULL, NULL, NULL, NULL, 30, 28, 58, 79.80),</v>
      </c>
    </row>
    <row r="92" spans="1:15" x14ac:dyDescent="0.25">
      <c r="A92" s="19" t="s">
        <v>934</v>
      </c>
      <c r="B92" s="19" t="s">
        <v>730</v>
      </c>
      <c r="C92" s="19" t="s">
        <v>935</v>
      </c>
      <c r="D92" s="19" t="s">
        <v>505</v>
      </c>
      <c r="E92" s="19" t="s">
        <v>310</v>
      </c>
      <c r="F92" s="19" t="s">
        <v>936</v>
      </c>
      <c r="G92" s="19"/>
      <c r="H92" s="19" t="s">
        <v>319</v>
      </c>
      <c r="I92" s="19"/>
      <c r="J92" s="19"/>
      <c r="K92" s="19" t="s">
        <v>319</v>
      </c>
      <c r="L92" s="19"/>
      <c r="M92" s="19" t="s">
        <v>314</v>
      </c>
      <c r="N92" s="19" t="s">
        <v>937</v>
      </c>
      <c r="O92" s="18" t="str">
        <f t="shared" si="1"/>
        <v>(91, 37, '90911994775017', 'MARKOVSKI (NEBOJŠA) NEVENA', 4, 27.72, NULL, 26, NULL, NULL, 26, NULL, 52, 79.72),</v>
      </c>
    </row>
    <row r="93" spans="1:15" x14ac:dyDescent="0.25">
      <c r="A93" s="19" t="s">
        <v>938</v>
      </c>
      <c r="B93" s="19" t="s">
        <v>939</v>
      </c>
      <c r="C93" s="19" t="s">
        <v>940</v>
      </c>
      <c r="D93" s="19" t="s">
        <v>506</v>
      </c>
      <c r="E93" s="19" t="s">
        <v>310</v>
      </c>
      <c r="F93" s="19" t="s">
        <v>848</v>
      </c>
      <c r="G93" s="19"/>
      <c r="H93" s="19" t="s">
        <v>319</v>
      </c>
      <c r="I93" s="19"/>
      <c r="J93" s="19"/>
      <c r="K93" s="19" t="s">
        <v>319</v>
      </c>
      <c r="L93" s="19"/>
      <c r="M93" s="19" t="s">
        <v>314</v>
      </c>
      <c r="N93" s="19" t="s">
        <v>941</v>
      </c>
      <c r="O93" s="18" t="str">
        <f t="shared" si="1"/>
        <v>(92, 107, '90107994775056', 'JANKOVIĆ (ŽELJKO) KATARINA', 4, 27.62, NULL, 26, NULL, NULL, 26, NULL, 52, 79.62),</v>
      </c>
    </row>
    <row r="94" spans="1:15" x14ac:dyDescent="0.25">
      <c r="A94" s="19" t="s">
        <v>897</v>
      </c>
      <c r="B94" s="19" t="s">
        <v>942</v>
      </c>
      <c r="C94" s="19" t="s">
        <v>943</v>
      </c>
      <c r="D94" s="19" t="s">
        <v>507</v>
      </c>
      <c r="E94" s="19" t="s">
        <v>310</v>
      </c>
      <c r="F94" s="19" t="s">
        <v>944</v>
      </c>
      <c r="G94" s="19"/>
      <c r="H94" s="19" t="s">
        <v>312</v>
      </c>
      <c r="I94" s="19"/>
      <c r="J94" s="19"/>
      <c r="K94" s="19" t="s">
        <v>319</v>
      </c>
      <c r="L94" s="19"/>
      <c r="M94" s="19" t="s">
        <v>335</v>
      </c>
      <c r="N94" s="19" t="s">
        <v>945</v>
      </c>
      <c r="O94" s="18" t="str">
        <f t="shared" si="1"/>
        <v>(93, 301, '92507994777046', 'GRUJIĆ (DEJAN) DRAGANA', 4, 29.54, NULL, 24, NULL, NULL, 26, NULL, 50, 79.54),</v>
      </c>
    </row>
    <row r="95" spans="1:15" x14ac:dyDescent="0.25">
      <c r="A95" s="19" t="s">
        <v>946</v>
      </c>
      <c r="B95" s="19" t="s">
        <v>934</v>
      </c>
      <c r="C95" s="19" t="s">
        <v>947</v>
      </c>
      <c r="D95" s="19" t="s">
        <v>508</v>
      </c>
      <c r="E95" s="19" t="s">
        <v>310</v>
      </c>
      <c r="F95" s="19" t="s">
        <v>948</v>
      </c>
      <c r="G95" s="19"/>
      <c r="H95" s="19"/>
      <c r="I95" s="19"/>
      <c r="J95" s="19"/>
      <c r="K95" s="19" t="s">
        <v>382</v>
      </c>
      <c r="L95" s="19" t="s">
        <v>319</v>
      </c>
      <c r="M95" s="19" t="s">
        <v>330</v>
      </c>
      <c r="N95" s="19" t="s">
        <v>949</v>
      </c>
      <c r="O95" s="18" t="str">
        <f t="shared" si="1"/>
        <v>(94, 91, '90703994770021', 'MARKOVIĆ (MILOMIR) STEFAN', 4, 22.94, NULL, NULL, NULL, NULL, 30, 26, 56, 78.94),</v>
      </c>
    </row>
    <row r="96" spans="1:15" x14ac:dyDescent="0.25">
      <c r="A96" s="19" t="s">
        <v>668</v>
      </c>
      <c r="B96" s="19" t="s">
        <v>950</v>
      </c>
      <c r="C96" s="19" t="s">
        <v>951</v>
      </c>
      <c r="D96" s="19" t="s">
        <v>509</v>
      </c>
      <c r="E96" s="19" t="s">
        <v>310</v>
      </c>
      <c r="F96" s="19" t="s">
        <v>952</v>
      </c>
      <c r="G96" s="19"/>
      <c r="H96" s="19" t="s">
        <v>312</v>
      </c>
      <c r="I96" s="19"/>
      <c r="J96" s="19"/>
      <c r="K96" s="19" t="s">
        <v>319</v>
      </c>
      <c r="L96" s="19"/>
      <c r="M96" s="19" t="s">
        <v>335</v>
      </c>
      <c r="N96" s="19" t="s">
        <v>953</v>
      </c>
      <c r="O96" s="18" t="str">
        <f t="shared" si="1"/>
        <v>(95, 329, '90108994777012', 'AVRAMOVIĆ (SAŠA) ANDRIJANA', 4, 28.74, NULL, 24, NULL, NULL, 26, NULL, 50, 78.74),</v>
      </c>
    </row>
    <row r="97" spans="1:15" x14ac:dyDescent="0.25">
      <c r="A97" s="19" t="s">
        <v>609</v>
      </c>
      <c r="B97" s="19" t="s">
        <v>811</v>
      </c>
      <c r="C97" s="19" t="s">
        <v>954</v>
      </c>
      <c r="D97" s="19" t="s">
        <v>510</v>
      </c>
      <c r="E97" s="19" t="s">
        <v>310</v>
      </c>
      <c r="F97" s="19" t="s">
        <v>955</v>
      </c>
      <c r="G97" s="19" t="s">
        <v>319</v>
      </c>
      <c r="H97" s="19"/>
      <c r="I97" s="19"/>
      <c r="J97" s="19"/>
      <c r="K97" s="19" t="s">
        <v>382</v>
      </c>
      <c r="L97" s="19"/>
      <c r="M97" s="19" t="s">
        <v>330</v>
      </c>
      <c r="N97" s="19" t="s">
        <v>956</v>
      </c>
      <c r="O97" s="18" t="str">
        <f t="shared" si="1"/>
        <v>(96, 57, '92607994715304', 'MARKOVIĆ (MILAN) JOVANA', 4, 22.66, 26, NULL, NULL, NULL, 30, NULL, 56, 78.66),</v>
      </c>
    </row>
    <row r="98" spans="1:15" x14ac:dyDescent="0.25">
      <c r="A98" s="19" t="s">
        <v>957</v>
      </c>
      <c r="B98" s="19" t="s">
        <v>695</v>
      </c>
      <c r="C98" s="19" t="s">
        <v>958</v>
      </c>
      <c r="D98" s="19" t="s">
        <v>511</v>
      </c>
      <c r="E98" s="19" t="s">
        <v>310</v>
      </c>
      <c r="F98" s="19" t="s">
        <v>888</v>
      </c>
      <c r="G98" s="19"/>
      <c r="H98" s="19"/>
      <c r="I98" s="19"/>
      <c r="J98" s="19"/>
      <c r="K98" s="19" t="s">
        <v>312</v>
      </c>
      <c r="L98" s="19" t="s">
        <v>319</v>
      </c>
      <c r="M98" s="19" t="s">
        <v>335</v>
      </c>
      <c r="N98" s="19" t="s">
        <v>959</v>
      </c>
      <c r="O98" s="18" t="str">
        <f t="shared" si="1"/>
        <v>(97, 29, '91411994795027', 'KREMIĆ (MIROLJUB) MARIJA', 4, 28.28, NULL, NULL, NULL, NULL, 24, 26, 50, 78.28),</v>
      </c>
    </row>
    <row r="99" spans="1:15" x14ac:dyDescent="0.25">
      <c r="A99" s="19" t="s">
        <v>740</v>
      </c>
      <c r="B99" s="19" t="s">
        <v>310</v>
      </c>
      <c r="C99" s="19" t="s">
        <v>960</v>
      </c>
      <c r="D99" s="19" t="s">
        <v>512</v>
      </c>
      <c r="E99" s="19" t="s">
        <v>323</v>
      </c>
      <c r="F99" s="19" t="s">
        <v>961</v>
      </c>
      <c r="G99" s="19" t="s">
        <v>319</v>
      </c>
      <c r="H99" s="19"/>
      <c r="I99" s="19"/>
      <c r="J99" s="19"/>
      <c r="K99" s="19" t="s">
        <v>313</v>
      </c>
      <c r="L99" s="19"/>
      <c r="M99" s="19" t="s">
        <v>340</v>
      </c>
      <c r="N99" s="19" t="s">
        <v>962</v>
      </c>
      <c r="O99" s="18" t="str">
        <f t="shared" si="1"/>
        <v>(98, 4, '91505995775016', 'MOJIĆ (DRAGAN) MILICA', 3, 24.26, 26, NULL, NULL, NULL, 28, NULL, 54, 78.26),</v>
      </c>
    </row>
    <row r="100" spans="1:15" x14ac:dyDescent="0.25">
      <c r="A100" s="19" t="s">
        <v>963</v>
      </c>
      <c r="B100" s="19" t="s">
        <v>363</v>
      </c>
      <c r="C100" s="19" t="s">
        <v>964</v>
      </c>
      <c r="D100" s="19" t="s">
        <v>513</v>
      </c>
      <c r="E100" s="19" t="s">
        <v>310</v>
      </c>
      <c r="F100" s="19" t="s">
        <v>965</v>
      </c>
      <c r="G100" s="19"/>
      <c r="H100" s="19"/>
      <c r="I100" s="19"/>
      <c r="J100" s="19"/>
      <c r="K100" s="19" t="s">
        <v>313</v>
      </c>
      <c r="L100" s="19" t="s">
        <v>313</v>
      </c>
      <c r="M100" s="19" t="s">
        <v>330</v>
      </c>
      <c r="N100" s="19" t="s">
        <v>966</v>
      </c>
      <c r="O100" s="18" t="str">
        <f t="shared" si="1"/>
        <v>(99, 44, '92511994710119', 'BLAŽIĆ (RADOVAN) STEFAN', 4, 22.14, NULL, NULL, NULL, NULL, 28, 28, 56, 78.14),</v>
      </c>
    </row>
    <row r="101" spans="1:15" x14ac:dyDescent="0.25">
      <c r="A101" s="19" t="s">
        <v>967</v>
      </c>
      <c r="B101" s="19" t="s">
        <v>968</v>
      </c>
      <c r="C101" s="19" t="s">
        <v>969</v>
      </c>
      <c r="D101" s="19" t="s">
        <v>514</v>
      </c>
      <c r="E101" s="19" t="s">
        <v>310</v>
      </c>
      <c r="F101" s="19" t="s">
        <v>970</v>
      </c>
      <c r="G101" s="19"/>
      <c r="H101" s="19"/>
      <c r="I101" s="19"/>
      <c r="J101" s="19"/>
      <c r="K101" s="19" t="s">
        <v>382</v>
      </c>
      <c r="L101" s="19" t="s">
        <v>312</v>
      </c>
      <c r="M101" s="19" t="s">
        <v>340</v>
      </c>
      <c r="N101" s="19" t="s">
        <v>966</v>
      </c>
      <c r="O101" s="18" t="str">
        <f t="shared" si="1"/>
        <v>(100, 125, '92211994770010', 'ALEKSIĆ (JOVAN) NIKOLA', 4, 24.14, NULL, NULL, NULL, NULL, 30, 24, 54, 78.14),</v>
      </c>
    </row>
    <row r="102" spans="1:15" x14ac:dyDescent="0.25">
      <c r="A102" s="19" t="s">
        <v>748</v>
      </c>
      <c r="B102" s="19" t="s">
        <v>882</v>
      </c>
      <c r="C102" s="19" t="s">
        <v>971</v>
      </c>
      <c r="D102" s="19" t="s">
        <v>515</v>
      </c>
      <c r="E102" s="19" t="s">
        <v>310</v>
      </c>
      <c r="F102" s="19" t="s">
        <v>972</v>
      </c>
      <c r="G102" s="19"/>
      <c r="H102" s="19" t="s">
        <v>312</v>
      </c>
      <c r="I102" s="19"/>
      <c r="J102" s="19"/>
      <c r="K102" s="19" t="s">
        <v>319</v>
      </c>
      <c r="L102" s="19"/>
      <c r="M102" s="19" t="s">
        <v>335</v>
      </c>
      <c r="N102" s="19" t="s">
        <v>973</v>
      </c>
      <c r="O102" s="18" t="str">
        <f t="shared" si="1"/>
        <v>(101, 77, '90610994775068', 'MARIČIĆ (MARKO) KATARINA', 4, 28.04, NULL, 24, NULL, NULL, 26, NULL, 50, 78.04),</v>
      </c>
    </row>
    <row r="103" spans="1:15" x14ac:dyDescent="0.25">
      <c r="A103" s="19" t="s">
        <v>974</v>
      </c>
      <c r="B103" s="19" t="s">
        <v>975</v>
      </c>
      <c r="C103" s="19" t="s">
        <v>976</v>
      </c>
      <c r="D103" s="19" t="s">
        <v>516</v>
      </c>
      <c r="E103" s="19" t="s">
        <v>310</v>
      </c>
      <c r="F103" s="19" t="s">
        <v>972</v>
      </c>
      <c r="G103" s="19"/>
      <c r="H103" s="19"/>
      <c r="I103" s="19"/>
      <c r="J103" s="19"/>
      <c r="K103" s="19" t="s">
        <v>319</v>
      </c>
      <c r="L103" s="19" t="s">
        <v>312</v>
      </c>
      <c r="M103" s="19" t="s">
        <v>335</v>
      </c>
      <c r="N103" s="19" t="s">
        <v>973</v>
      </c>
      <c r="O103" s="18" t="str">
        <f t="shared" si="1"/>
        <v>(102, 120, '92307994775052', 'PAVLOVIĆ (NIKOLA) MIRJANA', 4, 28.04, NULL, NULL, NULL, NULL, 26, 24, 50, 78.04),</v>
      </c>
    </row>
    <row r="104" spans="1:15" x14ac:dyDescent="0.25">
      <c r="A104" s="19" t="s">
        <v>977</v>
      </c>
      <c r="B104" s="19" t="s">
        <v>679</v>
      </c>
      <c r="C104" s="19" t="s">
        <v>978</v>
      </c>
      <c r="D104" s="19" t="s">
        <v>517</v>
      </c>
      <c r="E104" s="19" t="s">
        <v>310</v>
      </c>
      <c r="F104" s="19" t="s">
        <v>979</v>
      </c>
      <c r="G104" s="19" t="s">
        <v>368</v>
      </c>
      <c r="H104" s="19"/>
      <c r="I104" s="19"/>
      <c r="J104" s="19"/>
      <c r="K104" s="19"/>
      <c r="L104" s="19" t="s">
        <v>319</v>
      </c>
      <c r="M104" s="19" t="s">
        <v>395</v>
      </c>
      <c r="N104" s="19" t="s">
        <v>980</v>
      </c>
      <c r="O104" s="18" t="str">
        <f t="shared" si="1"/>
        <v>(103, 25, '91203981715014', 'JELESIĆ (MIROLJUB) MARIJA', 4, 29.86, 22, NULL, NULL, NULL, NULL, 26, 48, 77.86),</v>
      </c>
    </row>
    <row r="105" spans="1:15" x14ac:dyDescent="0.25">
      <c r="A105" s="19" t="s">
        <v>981</v>
      </c>
      <c r="B105" s="19" t="s">
        <v>330</v>
      </c>
      <c r="C105" s="19" t="s">
        <v>982</v>
      </c>
      <c r="D105" s="19" t="s">
        <v>518</v>
      </c>
      <c r="E105" s="19" t="s">
        <v>310</v>
      </c>
      <c r="F105" s="19" t="s">
        <v>983</v>
      </c>
      <c r="G105" s="19"/>
      <c r="H105" s="19" t="s">
        <v>313</v>
      </c>
      <c r="I105" s="19"/>
      <c r="J105" s="19"/>
      <c r="K105" s="19" t="s">
        <v>319</v>
      </c>
      <c r="L105" s="19"/>
      <c r="M105" s="19" t="s">
        <v>340</v>
      </c>
      <c r="N105" s="19" t="s">
        <v>984</v>
      </c>
      <c r="O105" s="18" t="str">
        <f t="shared" si="1"/>
        <v>(104, 56, '92310994775045', 'NOVKOVIĆ (RADOVAN) BILJANA', 4, 23.82, NULL, 28, NULL, NULL, 26, NULL, 54, 77.82),</v>
      </c>
    </row>
    <row r="106" spans="1:15" x14ac:dyDescent="0.25">
      <c r="A106" s="19" t="s">
        <v>680</v>
      </c>
      <c r="B106" s="19" t="s">
        <v>780</v>
      </c>
      <c r="C106" s="19" t="s">
        <v>985</v>
      </c>
      <c r="D106" s="19" t="s">
        <v>519</v>
      </c>
      <c r="E106" s="19" t="s">
        <v>310</v>
      </c>
      <c r="F106" s="19" t="s">
        <v>986</v>
      </c>
      <c r="G106" s="19"/>
      <c r="H106" s="19"/>
      <c r="I106" s="19"/>
      <c r="J106" s="19"/>
      <c r="K106" s="19" t="s">
        <v>313</v>
      </c>
      <c r="L106" s="19" t="s">
        <v>320</v>
      </c>
      <c r="M106" s="19" t="s">
        <v>395</v>
      </c>
      <c r="N106" s="19" t="s">
        <v>987</v>
      </c>
      <c r="O106" s="18" t="str">
        <f t="shared" si="1"/>
        <v>(105, 49, '90803994775028', 'BABIĆ (DRAGAN) BILJANA', 4, 29.60, NULL, NULL, NULL, NULL, 28, 20, 48, 77.60),</v>
      </c>
    </row>
    <row r="107" spans="1:15" x14ac:dyDescent="0.25">
      <c r="A107" s="19" t="s">
        <v>684</v>
      </c>
      <c r="B107" s="19" t="s">
        <v>946</v>
      </c>
      <c r="C107" s="19" t="s">
        <v>988</v>
      </c>
      <c r="D107" s="19" t="s">
        <v>520</v>
      </c>
      <c r="E107" s="19" t="s">
        <v>310</v>
      </c>
      <c r="F107" s="19" t="s">
        <v>989</v>
      </c>
      <c r="G107" s="19"/>
      <c r="H107" s="19"/>
      <c r="I107" s="19"/>
      <c r="J107" s="19"/>
      <c r="K107" s="19" t="s">
        <v>313</v>
      </c>
      <c r="L107" s="19" t="s">
        <v>368</v>
      </c>
      <c r="M107" s="19" t="s">
        <v>335</v>
      </c>
      <c r="N107" s="19" t="s">
        <v>990</v>
      </c>
      <c r="O107" s="18" t="str">
        <f t="shared" si="1"/>
        <v>(106, 94, '92703994775012', 'JOVANOVIĆ (MIROSLAV) BRANKA', 4, 27.58, NULL, NULL, NULL, NULL, 28, 22, 50, 77.58),</v>
      </c>
    </row>
    <row r="108" spans="1:15" x14ac:dyDescent="0.25">
      <c r="A108" s="19" t="s">
        <v>939</v>
      </c>
      <c r="B108" s="19" t="s">
        <v>321</v>
      </c>
      <c r="C108" s="19" t="s">
        <v>991</v>
      </c>
      <c r="D108" s="19" t="s">
        <v>521</v>
      </c>
      <c r="E108" s="19" t="s">
        <v>310</v>
      </c>
      <c r="F108" s="19" t="s">
        <v>992</v>
      </c>
      <c r="G108" s="19"/>
      <c r="H108" s="19" t="s">
        <v>313</v>
      </c>
      <c r="I108" s="19"/>
      <c r="J108" s="19"/>
      <c r="K108" s="19" t="s">
        <v>313</v>
      </c>
      <c r="L108" s="19"/>
      <c r="M108" s="19" t="s">
        <v>330</v>
      </c>
      <c r="N108" s="19" t="s">
        <v>993</v>
      </c>
      <c r="O108" s="18" t="str">
        <f t="shared" si="1"/>
        <v>(107, 46, '91506994770041', 'STOJIĆ (RADIŠA) MILOŠ', 4, 21.18, NULL, 28, NULL, NULL, 28, NULL, 56, 77.18),</v>
      </c>
    </row>
    <row r="109" spans="1:15" x14ac:dyDescent="0.25">
      <c r="A109" s="19" t="s">
        <v>657</v>
      </c>
      <c r="B109" s="19" t="s">
        <v>994</v>
      </c>
      <c r="C109" s="19" t="s">
        <v>995</v>
      </c>
      <c r="D109" s="19" t="s">
        <v>522</v>
      </c>
      <c r="E109" s="19" t="s">
        <v>310</v>
      </c>
      <c r="F109" s="19" t="s">
        <v>996</v>
      </c>
      <c r="G109" s="19"/>
      <c r="H109" s="19"/>
      <c r="I109" s="19"/>
      <c r="J109" s="19" t="s">
        <v>368</v>
      </c>
      <c r="K109" s="19" t="s">
        <v>382</v>
      </c>
      <c r="L109" s="19"/>
      <c r="M109" s="19" t="s">
        <v>314</v>
      </c>
      <c r="N109" s="19" t="s">
        <v>997</v>
      </c>
      <c r="O109" s="18" t="str">
        <f t="shared" si="1"/>
        <v>(108, 128, '93004991710090', 'UROŠEVIĆ (MILORAD) NIKOLA', 4, 25.08, NULL, NULL, NULL, 22, 30, NULL, 52, 77.08),</v>
      </c>
    </row>
    <row r="110" spans="1:15" x14ac:dyDescent="0.25">
      <c r="A110" s="19" t="s">
        <v>998</v>
      </c>
      <c r="B110" s="19" t="s">
        <v>370</v>
      </c>
      <c r="C110" s="19" t="s">
        <v>999</v>
      </c>
      <c r="D110" s="19" t="s">
        <v>523</v>
      </c>
      <c r="E110" s="19" t="s">
        <v>310</v>
      </c>
      <c r="F110" s="19" t="s">
        <v>1000</v>
      </c>
      <c r="G110" s="19"/>
      <c r="H110" s="19"/>
      <c r="I110" s="19"/>
      <c r="J110" s="19"/>
      <c r="K110" s="19" t="s">
        <v>319</v>
      </c>
      <c r="L110" s="19" t="s">
        <v>319</v>
      </c>
      <c r="M110" s="19" t="s">
        <v>314</v>
      </c>
      <c r="N110" s="19" t="s">
        <v>1001</v>
      </c>
      <c r="O110" s="18" t="str">
        <f t="shared" si="1"/>
        <v>(109, 13, '91906994770015', 'PAVLOVIĆ (ZORAN) IVAN', 4, 24.80, NULL, NULL, NULL, NULL, 26, 26, 52, 76.80),</v>
      </c>
    </row>
    <row r="111" spans="1:15" x14ac:dyDescent="0.25">
      <c r="A111" s="19" t="s">
        <v>832</v>
      </c>
      <c r="B111" s="19" t="s">
        <v>1002</v>
      </c>
      <c r="C111" s="19" t="s">
        <v>1003</v>
      </c>
      <c r="D111" s="19" t="s">
        <v>524</v>
      </c>
      <c r="E111" s="19" t="s">
        <v>310</v>
      </c>
      <c r="F111" s="19" t="s">
        <v>1004</v>
      </c>
      <c r="G111" s="19" t="s">
        <v>353</v>
      </c>
      <c r="H111" s="19" t="s">
        <v>313</v>
      </c>
      <c r="I111" s="19"/>
      <c r="J111" s="19"/>
      <c r="K111" s="19"/>
      <c r="L111" s="19"/>
      <c r="M111" s="19" t="s">
        <v>321</v>
      </c>
      <c r="N111" s="19" t="s">
        <v>1005</v>
      </c>
      <c r="O111" s="18" t="str">
        <f t="shared" si="1"/>
        <v>(110, 317, '91609994777015', 'ISAILOVIĆ (MILIVOJE) KATARINA', 4, 30.78, 18, 28, NULL, NULL, NULL, NULL, 46, 76.78),</v>
      </c>
    </row>
    <row r="112" spans="1:15" x14ac:dyDescent="0.25">
      <c r="A112" s="19" t="s">
        <v>1006</v>
      </c>
      <c r="B112" s="19" t="s">
        <v>907</v>
      </c>
      <c r="C112" s="19" t="s">
        <v>1007</v>
      </c>
      <c r="D112" s="19" t="s">
        <v>525</v>
      </c>
      <c r="E112" s="19" t="s">
        <v>310</v>
      </c>
      <c r="F112" s="19" t="s">
        <v>1008</v>
      </c>
      <c r="G112" s="19"/>
      <c r="H112" s="19"/>
      <c r="I112" s="19"/>
      <c r="J112" s="19"/>
      <c r="K112" s="19" t="s">
        <v>313</v>
      </c>
      <c r="L112" s="19" t="s">
        <v>319</v>
      </c>
      <c r="M112" s="19" t="s">
        <v>340</v>
      </c>
      <c r="N112" s="19" t="s">
        <v>1009</v>
      </c>
      <c r="O112" s="18" t="str">
        <f t="shared" si="1"/>
        <v>(111, 84, '92811994770018', 'RISTOVIĆ (ZORAN) VASILIJE', 4, 22.76, NULL, NULL, NULL, NULL, 28, 26, 54, 76.76),</v>
      </c>
    </row>
    <row r="113" spans="1:15" x14ac:dyDescent="0.25">
      <c r="A113" s="19" t="s">
        <v>765</v>
      </c>
      <c r="B113" s="19" t="s">
        <v>1010</v>
      </c>
      <c r="C113" s="19" t="s">
        <v>1011</v>
      </c>
      <c r="D113" s="19" t="s">
        <v>526</v>
      </c>
      <c r="E113" s="19" t="s">
        <v>310</v>
      </c>
      <c r="F113" s="19" t="s">
        <v>1012</v>
      </c>
      <c r="G113" s="19"/>
      <c r="H113" s="19"/>
      <c r="I113" s="19"/>
      <c r="J113" s="19"/>
      <c r="K113" s="19" t="s">
        <v>319</v>
      </c>
      <c r="L113" s="19" t="s">
        <v>382</v>
      </c>
      <c r="M113" s="19" t="s">
        <v>330</v>
      </c>
      <c r="N113" s="19" t="s">
        <v>1013</v>
      </c>
      <c r="O113" s="18" t="str">
        <f t="shared" si="1"/>
        <v>(112, 116, '91203994770014', 'NEDELJKOVIĆ (MIODRAG) MARKO', 4, 20.74, NULL, NULL, NULL, NULL, 26, 30, 56, 76.74),</v>
      </c>
    </row>
    <row r="114" spans="1:15" x14ac:dyDescent="0.25">
      <c r="A114" s="19" t="s">
        <v>1014</v>
      </c>
      <c r="B114" s="19" t="s">
        <v>1014</v>
      </c>
      <c r="C114" s="19" t="s">
        <v>1015</v>
      </c>
      <c r="D114" s="19" t="s">
        <v>527</v>
      </c>
      <c r="E114" s="19" t="s">
        <v>310</v>
      </c>
      <c r="F114" s="19" t="s">
        <v>1016</v>
      </c>
      <c r="G114" s="19"/>
      <c r="H114" s="19"/>
      <c r="I114" s="19"/>
      <c r="J114" s="19"/>
      <c r="K114" s="19" t="s">
        <v>368</v>
      </c>
      <c r="L114" s="19" t="s">
        <v>368</v>
      </c>
      <c r="M114" s="19" t="s">
        <v>363</v>
      </c>
      <c r="N114" s="19" t="s">
        <v>1017</v>
      </c>
      <c r="O114" s="18" t="str">
        <f t="shared" si="1"/>
        <v>(113, 113, '91003994779519', 'PRODANOVIĆ (NENAD) JELENA', 4, 32.72, NULL, NULL, NULL, NULL, 22, 22, 44, 76.72),</v>
      </c>
    </row>
    <row r="115" spans="1:15" x14ac:dyDescent="0.25">
      <c r="A115" s="19" t="s">
        <v>1018</v>
      </c>
      <c r="B115" s="19" t="s">
        <v>340</v>
      </c>
      <c r="C115" s="19" t="s">
        <v>1019</v>
      </c>
      <c r="D115" s="19" t="s">
        <v>528</v>
      </c>
      <c r="E115" s="19" t="s">
        <v>310</v>
      </c>
      <c r="F115" s="19" t="s">
        <v>1020</v>
      </c>
      <c r="G115" s="19"/>
      <c r="H115" s="19"/>
      <c r="I115" s="19"/>
      <c r="J115" s="19"/>
      <c r="K115" s="19" t="s">
        <v>319</v>
      </c>
      <c r="L115" s="19" t="s">
        <v>382</v>
      </c>
      <c r="M115" s="19" t="s">
        <v>330</v>
      </c>
      <c r="N115" s="19" t="s">
        <v>1021</v>
      </c>
      <c r="O115" s="18" t="str">
        <f t="shared" si="1"/>
        <v>(114, 54, '92102993770021', 'ROMANOVIĆ (ZORAN) DEJAN', 4, 20.70, NULL, NULL, NULL, NULL, 26, 30, 56, 76.70),</v>
      </c>
    </row>
    <row r="116" spans="1:15" x14ac:dyDescent="0.25">
      <c r="A116" s="19" t="s">
        <v>866</v>
      </c>
      <c r="B116" s="19" t="s">
        <v>938</v>
      </c>
      <c r="C116" s="19" t="s">
        <v>1022</v>
      </c>
      <c r="D116" s="19" t="s">
        <v>529</v>
      </c>
      <c r="E116" s="19" t="s">
        <v>310</v>
      </c>
      <c r="F116" s="19" t="s">
        <v>1023</v>
      </c>
      <c r="G116" s="19"/>
      <c r="H116" s="19" t="s">
        <v>319</v>
      </c>
      <c r="I116" s="19"/>
      <c r="J116" s="19"/>
      <c r="K116" s="19"/>
      <c r="L116" s="19" t="s">
        <v>312</v>
      </c>
      <c r="M116" s="19" t="s">
        <v>335</v>
      </c>
      <c r="N116" s="19" t="s">
        <v>1024</v>
      </c>
      <c r="O116" s="18" t="str">
        <f t="shared" si="1"/>
        <v>(115, 92, '91001994715224', 'JAKOVLJEVIĆ (MILADIN) KATARINA', 4, 26.66, NULL, 26, NULL, NULL, NULL, 24, 50, 76.66),</v>
      </c>
    </row>
    <row r="117" spans="1:15" x14ac:dyDescent="0.25">
      <c r="A117" s="19" t="s">
        <v>1010</v>
      </c>
      <c r="B117" s="19" t="s">
        <v>998</v>
      </c>
      <c r="C117" s="19" t="s">
        <v>266</v>
      </c>
      <c r="D117" s="19" t="s">
        <v>263</v>
      </c>
      <c r="E117" s="19" t="s">
        <v>323</v>
      </c>
      <c r="F117" s="19" t="s">
        <v>1025</v>
      </c>
      <c r="G117" s="19" t="s">
        <v>319</v>
      </c>
      <c r="H117" s="19"/>
      <c r="I117" s="19"/>
      <c r="J117" s="19"/>
      <c r="K117" s="19" t="s">
        <v>382</v>
      </c>
      <c r="L117" s="19"/>
      <c r="M117" s="19" t="s">
        <v>330</v>
      </c>
      <c r="N117" s="19" t="s">
        <v>1026</v>
      </c>
      <c r="O117" s="18" t="str">
        <f t="shared" si="1"/>
        <v>(116, 109, '91107985775020', 'GLIGORIĆ (RAJKO) MARINA', 3, 20.16, 26, NULL, NULL, NULL, 30, NULL, 56, 76.16),</v>
      </c>
    </row>
    <row r="118" spans="1:15" x14ac:dyDescent="0.25">
      <c r="A118" s="19" t="s">
        <v>1027</v>
      </c>
      <c r="B118" s="19" t="s">
        <v>1028</v>
      </c>
      <c r="C118" s="19" t="s">
        <v>1029</v>
      </c>
      <c r="D118" s="19" t="s">
        <v>530</v>
      </c>
      <c r="E118" s="19" t="s">
        <v>310</v>
      </c>
      <c r="F118" s="19" t="s">
        <v>1030</v>
      </c>
      <c r="G118" s="19"/>
      <c r="H118" s="19"/>
      <c r="I118" s="19"/>
      <c r="J118" s="19"/>
      <c r="K118" s="19" t="s">
        <v>382</v>
      </c>
      <c r="L118" s="19" t="s">
        <v>319</v>
      </c>
      <c r="M118" s="19" t="s">
        <v>330</v>
      </c>
      <c r="N118" s="19" t="s">
        <v>1031</v>
      </c>
      <c r="O118" s="18" t="str">
        <f t="shared" si="1"/>
        <v>(117, 132, '93003993770027', 'MARKOVIĆ (ALEKSANDAR) MILOŠ', 4, 20.00, NULL, NULL, NULL, NULL, 30, 26, 56, 76.00),</v>
      </c>
    </row>
    <row r="119" spans="1:15" x14ac:dyDescent="0.25">
      <c r="A119" s="19" t="s">
        <v>696</v>
      </c>
      <c r="B119" s="19" t="s">
        <v>713</v>
      </c>
      <c r="C119" s="19" t="s">
        <v>1032</v>
      </c>
      <c r="D119" s="19" t="s">
        <v>531</v>
      </c>
      <c r="E119" s="19" t="s">
        <v>310</v>
      </c>
      <c r="F119" s="19" t="s">
        <v>1033</v>
      </c>
      <c r="G119" s="19"/>
      <c r="H119" s="19"/>
      <c r="I119" s="19" t="s">
        <v>353</v>
      </c>
      <c r="J119" s="19"/>
      <c r="K119" s="19" t="s">
        <v>319</v>
      </c>
      <c r="L119" s="19"/>
      <c r="M119" s="19" t="s">
        <v>363</v>
      </c>
      <c r="N119" s="19" t="s">
        <v>1034</v>
      </c>
      <c r="O119" s="18" t="str">
        <f t="shared" si="1"/>
        <v>(118, 33, '92901994715032', 'LUKIĆ (RADE) MILICA', 4, 31.94, NULL, NULL, 18, NULL, 26, NULL, 44, 75.94),</v>
      </c>
    </row>
    <row r="120" spans="1:15" x14ac:dyDescent="0.25">
      <c r="A120" s="19" t="s">
        <v>646</v>
      </c>
      <c r="B120" s="19" t="s">
        <v>313</v>
      </c>
      <c r="C120" s="19" t="s">
        <v>1035</v>
      </c>
      <c r="D120" s="19" t="s">
        <v>532</v>
      </c>
      <c r="E120" s="19" t="s">
        <v>310</v>
      </c>
      <c r="F120" s="19" t="s">
        <v>1036</v>
      </c>
      <c r="G120" s="19"/>
      <c r="H120" s="19"/>
      <c r="I120" s="19"/>
      <c r="J120" s="19"/>
      <c r="K120" s="19" t="s">
        <v>382</v>
      </c>
      <c r="L120" s="19" t="s">
        <v>353</v>
      </c>
      <c r="M120" s="19" t="s">
        <v>395</v>
      </c>
      <c r="N120" s="19" t="s">
        <v>1037</v>
      </c>
      <c r="O120" s="18" t="str">
        <f t="shared" si="1"/>
        <v>(119, 28, '90404994775034', 'LAZIĆ (MILUTIN) BILJANA', 4, 27.90, NULL, NULL, NULL, NULL, 30, 18, 48, 75.90),</v>
      </c>
    </row>
    <row r="121" spans="1:15" x14ac:dyDescent="0.25">
      <c r="A121" s="19" t="s">
        <v>975</v>
      </c>
      <c r="B121" s="19" t="s">
        <v>1038</v>
      </c>
      <c r="C121" s="19" t="s">
        <v>1039</v>
      </c>
      <c r="D121" s="19" t="s">
        <v>533</v>
      </c>
      <c r="E121" s="19" t="s">
        <v>310</v>
      </c>
      <c r="F121" s="19" t="s">
        <v>1040</v>
      </c>
      <c r="G121" s="19"/>
      <c r="H121" s="19" t="s">
        <v>368</v>
      </c>
      <c r="I121" s="19"/>
      <c r="J121" s="19"/>
      <c r="K121" s="19"/>
      <c r="L121" s="19" t="s">
        <v>368</v>
      </c>
      <c r="M121" s="19" t="s">
        <v>363</v>
      </c>
      <c r="N121" s="19" t="s">
        <v>1041</v>
      </c>
      <c r="O121" s="18" t="str">
        <f t="shared" si="1"/>
        <v>(120, 310, '91509994885115', 'ŠKARA (ŽELJKO) JOVANA', 4, 31.74, NULL, 22, NULL, NULL, NULL, 22, 44, 75.74),</v>
      </c>
    </row>
    <row r="122" spans="1:15" x14ac:dyDescent="0.25">
      <c r="A122" s="19" t="s">
        <v>1042</v>
      </c>
      <c r="B122" s="19" t="s">
        <v>1043</v>
      </c>
      <c r="C122" s="19" t="s">
        <v>1044</v>
      </c>
      <c r="D122" s="19" t="s">
        <v>534</v>
      </c>
      <c r="E122" s="19" t="s">
        <v>310</v>
      </c>
      <c r="F122" s="19" t="s">
        <v>1045</v>
      </c>
      <c r="G122" s="19" t="s">
        <v>312</v>
      </c>
      <c r="H122" s="19" t="s">
        <v>368</v>
      </c>
      <c r="I122" s="19"/>
      <c r="J122" s="19"/>
      <c r="K122" s="19"/>
      <c r="L122" s="19"/>
      <c r="M122" s="19" t="s">
        <v>321</v>
      </c>
      <c r="N122" s="19" t="s">
        <v>1046</v>
      </c>
      <c r="O122" s="18" t="str">
        <f t="shared" si="1"/>
        <v>(121, 318, '91007994777031', 'MIJATOVIĆ (ILIJA) ROKSANDA', 4, 29.44, 24, 22, NULL, NULL, NULL, NULL, 46, 75.44),</v>
      </c>
    </row>
    <row r="123" spans="1:15" x14ac:dyDescent="0.25">
      <c r="A123" s="19" t="s">
        <v>760</v>
      </c>
      <c r="B123" s="19" t="s">
        <v>1047</v>
      </c>
      <c r="C123" s="19" t="s">
        <v>1048</v>
      </c>
      <c r="D123" s="19" t="s">
        <v>535</v>
      </c>
      <c r="E123" s="19" t="s">
        <v>310</v>
      </c>
      <c r="F123" s="19" t="s">
        <v>1049</v>
      </c>
      <c r="G123" s="19"/>
      <c r="H123" s="19" t="s">
        <v>368</v>
      </c>
      <c r="I123" s="19"/>
      <c r="J123" s="19"/>
      <c r="K123" s="19" t="s">
        <v>313</v>
      </c>
      <c r="L123" s="19"/>
      <c r="M123" s="19" t="s">
        <v>335</v>
      </c>
      <c r="N123" s="19" t="s">
        <v>1050</v>
      </c>
      <c r="O123" s="18" t="str">
        <f t="shared" si="1"/>
        <v>(122, 319, '91804994777012', 'SREĆKOVIĆ (BOBAN) TEODORA', 4, 25.40, NULL, 22, NULL, NULL, 28, NULL, 50, 75.40),</v>
      </c>
    </row>
    <row r="124" spans="1:15" x14ac:dyDescent="0.25">
      <c r="A124" s="19" t="s">
        <v>1051</v>
      </c>
      <c r="B124" s="19" t="s">
        <v>739</v>
      </c>
      <c r="C124" s="19" t="s">
        <v>1052</v>
      </c>
      <c r="D124" s="19" t="s">
        <v>536</v>
      </c>
      <c r="E124" s="19" t="s">
        <v>310</v>
      </c>
      <c r="F124" s="19" t="s">
        <v>1053</v>
      </c>
      <c r="G124" s="19"/>
      <c r="H124" s="19"/>
      <c r="I124" s="19"/>
      <c r="J124" s="19"/>
      <c r="K124" s="19" t="s">
        <v>319</v>
      </c>
      <c r="L124" s="19" t="s">
        <v>382</v>
      </c>
      <c r="M124" s="19" t="s">
        <v>330</v>
      </c>
      <c r="N124" s="19" t="s">
        <v>1054</v>
      </c>
      <c r="O124" s="18" t="str">
        <f t="shared" si="1"/>
        <v>(123, 39, '92709994770019', 'GAVRIĆ (VLADAN) STEFAN', 4, 19.28, NULL, NULL, NULL, NULL, 26, 30, 56, 75.28),</v>
      </c>
    </row>
    <row r="125" spans="1:15" x14ac:dyDescent="0.25">
      <c r="A125" s="19" t="s">
        <v>1055</v>
      </c>
      <c r="B125" s="19" t="s">
        <v>332</v>
      </c>
      <c r="C125" s="19" t="s">
        <v>1056</v>
      </c>
      <c r="D125" s="19" t="s">
        <v>537</v>
      </c>
      <c r="E125" s="19" t="s">
        <v>323</v>
      </c>
      <c r="F125" s="19" t="s">
        <v>1057</v>
      </c>
      <c r="G125" s="19" t="s">
        <v>368</v>
      </c>
      <c r="H125" s="19" t="s">
        <v>319</v>
      </c>
      <c r="I125" s="19"/>
      <c r="J125" s="19"/>
      <c r="K125" s="19"/>
      <c r="L125" s="19"/>
      <c r="M125" s="19" t="s">
        <v>395</v>
      </c>
      <c r="N125" s="19" t="s">
        <v>1058</v>
      </c>
      <c r="O125" s="18" t="str">
        <f t="shared" si="1"/>
        <v>(124, 5, '92602995715306', 'MAKSIMOVIĆ (DUŠKO) MAJA', 3, 27.06, 22, 26, NULL, NULL, NULL, NULL, 48, 75.06),</v>
      </c>
    </row>
    <row r="126" spans="1:15" x14ac:dyDescent="0.25">
      <c r="A126" s="19" t="s">
        <v>968</v>
      </c>
      <c r="B126" s="19" t="s">
        <v>400</v>
      </c>
      <c r="C126" s="19" t="s">
        <v>1059</v>
      </c>
      <c r="D126" s="19" t="s">
        <v>538</v>
      </c>
      <c r="E126" s="19" t="s">
        <v>310</v>
      </c>
      <c r="F126" s="19" t="s">
        <v>1060</v>
      </c>
      <c r="G126" s="19"/>
      <c r="H126" s="19" t="s">
        <v>313</v>
      </c>
      <c r="I126" s="19" t="s">
        <v>374</v>
      </c>
      <c r="J126" s="19"/>
      <c r="K126" s="19"/>
      <c r="L126" s="19"/>
      <c r="M126" s="19" t="s">
        <v>391</v>
      </c>
      <c r="N126" s="19" t="s">
        <v>1061</v>
      </c>
      <c r="O126" s="18" t="str">
        <f t="shared" si="1"/>
        <v>(125, 32, '91702994796028', 'GLIGIĆ (MILIĆ) NATAŠA', 4, 33.02, NULL, 28, 14, NULL, NULL, NULL, 42, 75.02),</v>
      </c>
    </row>
    <row r="127" spans="1:15" x14ac:dyDescent="0.25">
      <c r="A127" s="19" t="s">
        <v>613</v>
      </c>
      <c r="B127" s="19" t="s">
        <v>353</v>
      </c>
      <c r="C127" s="19" t="s">
        <v>1062</v>
      </c>
      <c r="D127" s="19" t="s">
        <v>539</v>
      </c>
      <c r="E127" s="19" t="s">
        <v>310</v>
      </c>
      <c r="F127" s="19" t="s">
        <v>1063</v>
      </c>
      <c r="G127" s="19"/>
      <c r="H127" s="19"/>
      <c r="I127" s="19"/>
      <c r="J127" s="19"/>
      <c r="K127" s="19" t="s">
        <v>313</v>
      </c>
      <c r="L127" s="19" t="s">
        <v>319</v>
      </c>
      <c r="M127" s="19" t="s">
        <v>340</v>
      </c>
      <c r="N127" s="19" t="s">
        <v>1064</v>
      </c>
      <c r="O127" s="18" t="str">
        <f t="shared" si="1"/>
        <v>(126, 18, '91312993770014', 'BEBIĆ (NENAD) NEMANJA', 4, 20.86, NULL, NULL, NULL, NULL, 28, 26, 54, 74.86),</v>
      </c>
    </row>
    <row r="128" spans="1:15" x14ac:dyDescent="0.25">
      <c r="A128" s="19" t="s">
        <v>650</v>
      </c>
      <c r="B128" s="19" t="s">
        <v>788</v>
      </c>
      <c r="C128" s="19" t="s">
        <v>1065</v>
      </c>
      <c r="D128" s="19" t="s">
        <v>540</v>
      </c>
      <c r="E128" s="19" t="s">
        <v>310</v>
      </c>
      <c r="F128" s="19" t="s">
        <v>1066</v>
      </c>
      <c r="G128" s="19"/>
      <c r="H128" s="19"/>
      <c r="I128" s="19"/>
      <c r="J128" s="19" t="s">
        <v>313</v>
      </c>
      <c r="K128" s="19" t="s">
        <v>313</v>
      </c>
      <c r="L128" s="19"/>
      <c r="M128" s="19" t="s">
        <v>330</v>
      </c>
      <c r="N128" s="19" t="s">
        <v>1067</v>
      </c>
      <c r="O128" s="18" t="str">
        <f t="shared" si="1"/>
        <v>(127, 51, '91304990710123', 'ZUBEROVIĆ (ALBERT) DEJAN', 4, 18.84, NULL, NULL, NULL, 28, 28, NULL, 56, 74.84),</v>
      </c>
    </row>
    <row r="129" spans="1:15" x14ac:dyDescent="0.25">
      <c r="A129" s="19" t="s">
        <v>994</v>
      </c>
      <c r="B129" s="19" t="s">
        <v>323</v>
      </c>
      <c r="C129" s="19" t="s">
        <v>1068</v>
      </c>
      <c r="D129" s="19" t="s">
        <v>541</v>
      </c>
      <c r="E129" s="19" t="s">
        <v>323</v>
      </c>
      <c r="F129" s="19" t="s">
        <v>1069</v>
      </c>
      <c r="G129" s="19"/>
      <c r="H129" s="19"/>
      <c r="I129" s="19"/>
      <c r="J129" s="19"/>
      <c r="K129" s="19" t="s">
        <v>313</v>
      </c>
      <c r="L129" s="19" t="s">
        <v>312</v>
      </c>
      <c r="M129" s="19" t="s">
        <v>314</v>
      </c>
      <c r="N129" s="19" t="s">
        <v>1070</v>
      </c>
      <c r="O129" s="18" t="str">
        <f t="shared" si="1"/>
        <v>(128, 3, '91212992779528', 'JEROTIĆ (DRAGUTIN) LJILJANA', 3, 22.08, NULL, NULL, NULL, NULL, 28, 24, 52, 74.08),</v>
      </c>
    </row>
    <row r="130" spans="1:15" x14ac:dyDescent="0.25">
      <c r="A130" s="19" t="s">
        <v>714</v>
      </c>
      <c r="B130" s="19" t="s">
        <v>892</v>
      </c>
      <c r="C130" s="19" t="s">
        <v>1071</v>
      </c>
      <c r="D130" s="19" t="s">
        <v>542</v>
      </c>
      <c r="E130" s="19" t="s">
        <v>310</v>
      </c>
      <c r="F130" s="19" t="s">
        <v>1072</v>
      </c>
      <c r="G130" s="19"/>
      <c r="H130" s="19"/>
      <c r="I130" s="19"/>
      <c r="J130" s="19"/>
      <c r="K130" s="19" t="s">
        <v>313</v>
      </c>
      <c r="L130" s="19" t="s">
        <v>319</v>
      </c>
      <c r="M130" s="19" t="s">
        <v>340</v>
      </c>
      <c r="N130" s="19" t="s">
        <v>1073</v>
      </c>
      <c r="O130" s="18" t="str">
        <f t="shared" si="1"/>
        <v>(129, 80, '90412994770027', 'MARINKOVIĆ (SLOBODAN) ALEKSANDAR', 4, 19.72, NULL, NULL, NULL, NULL, 28, 26, 54, 73.72),</v>
      </c>
    </row>
    <row r="131" spans="1:15" x14ac:dyDescent="0.25">
      <c r="A131" s="19" t="s">
        <v>1074</v>
      </c>
      <c r="B131" s="19" t="s">
        <v>764</v>
      </c>
      <c r="C131" s="19" t="s">
        <v>1075</v>
      </c>
      <c r="D131" s="19" t="s">
        <v>543</v>
      </c>
      <c r="E131" s="19" t="s">
        <v>310</v>
      </c>
      <c r="F131" s="19" t="s">
        <v>1076</v>
      </c>
      <c r="G131" s="19"/>
      <c r="H131" s="19"/>
      <c r="I131" s="19"/>
      <c r="J131" s="19" t="s">
        <v>312</v>
      </c>
      <c r="K131" s="19" t="s">
        <v>313</v>
      </c>
      <c r="L131" s="19"/>
      <c r="M131" s="19" t="s">
        <v>314</v>
      </c>
      <c r="N131" s="19" t="s">
        <v>1077</v>
      </c>
      <c r="O131" s="18" t="str">
        <f t="shared" ref="O131:O176" si="2">"("&amp;A131&amp;", "&amp;B131&amp;", '9"&amp;C131&amp;"', '"&amp;D131&amp;"', "&amp;E131&amp;", "&amp;F131&amp;", "&amp;IF(ISBLANK(G131),"NULL",G131)&amp;", "&amp;IF(ISBLANK(H131),"NULL",H131)&amp;", "&amp;IF(ISBLANK(I131),"NULL",I131)&amp;", "&amp;IF(ISBLANK(J131),"NULL",J131)&amp;", "&amp;IF(ISBLANK(K131),"NULL",K131)&amp;", "&amp;IF(ISBLANK(L131),"NULL",L131)&amp;", "&amp;IF(ISBLANK(M131),"NULL",M131)&amp;", "&amp;IF(ISBLANK(N131),"NULL",N131)&amp;"),"</f>
        <v>(130, 45, '90711994775042', 'JOVANOVIĆ (GORAN) TAMARA', 4, 21.66, NULL, NULL, NULL, 24, 28, NULL, 52, 73.66),</v>
      </c>
    </row>
    <row r="132" spans="1:15" x14ac:dyDescent="0.25">
      <c r="A132" s="19" t="s">
        <v>1078</v>
      </c>
      <c r="B132" s="19" t="s">
        <v>1079</v>
      </c>
      <c r="C132" s="19" t="s">
        <v>1080</v>
      </c>
      <c r="D132" s="19" t="s">
        <v>544</v>
      </c>
      <c r="E132" s="19" t="s">
        <v>310</v>
      </c>
      <c r="F132" s="19" t="s">
        <v>724</v>
      </c>
      <c r="G132" s="19"/>
      <c r="H132" s="19" t="s">
        <v>374</v>
      </c>
      <c r="I132" s="19"/>
      <c r="J132" s="19"/>
      <c r="K132" s="19" t="s">
        <v>319</v>
      </c>
      <c r="L132" s="19"/>
      <c r="M132" s="19" t="s">
        <v>744</v>
      </c>
      <c r="N132" s="19" t="s">
        <v>1081</v>
      </c>
      <c r="O132" s="18" t="str">
        <f t="shared" si="2"/>
        <v>(131, 332, '91612994710345', 'STARČEVIĆ (DRAGAN) ALEKSANDAR', 4, 33.26, NULL, 14, NULL, NULL, 26, NULL, 40, 73.26),</v>
      </c>
    </row>
    <row r="133" spans="1:15" x14ac:dyDescent="0.25">
      <c r="A133" s="19" t="s">
        <v>1028</v>
      </c>
      <c r="B133" s="19" t="s">
        <v>1082</v>
      </c>
      <c r="C133" s="19" t="s">
        <v>1083</v>
      </c>
      <c r="D133" s="19" t="s">
        <v>545</v>
      </c>
      <c r="E133" s="19" t="s">
        <v>310</v>
      </c>
      <c r="F133" s="19" t="s">
        <v>1084</v>
      </c>
      <c r="G133" s="19" t="s">
        <v>312</v>
      </c>
      <c r="H133" s="19" t="s">
        <v>320</v>
      </c>
      <c r="I133" s="19"/>
      <c r="J133" s="19"/>
      <c r="K133" s="19"/>
      <c r="L133" s="19"/>
      <c r="M133" s="19" t="s">
        <v>363</v>
      </c>
      <c r="N133" s="19" t="s">
        <v>1085</v>
      </c>
      <c r="O133" s="18" t="str">
        <f t="shared" si="2"/>
        <v>(132, 309, '92009994777033', 'DUKIĆ (NEBOJŠA) MILICA', 4, 28.92, 24, 20, NULL, NULL, NULL, NULL, 44, 72.92),</v>
      </c>
    </row>
    <row r="134" spans="1:15" x14ac:dyDescent="0.25">
      <c r="A134" s="19" t="s">
        <v>930</v>
      </c>
      <c r="B134" s="19" t="s">
        <v>929</v>
      </c>
      <c r="C134" s="19" t="s">
        <v>1086</v>
      </c>
      <c r="D134" s="19" t="s">
        <v>546</v>
      </c>
      <c r="E134" s="19" t="s">
        <v>310</v>
      </c>
      <c r="F134" s="19" t="s">
        <v>1087</v>
      </c>
      <c r="G134" s="19"/>
      <c r="H134" s="19"/>
      <c r="I134" s="19"/>
      <c r="J134" s="19"/>
      <c r="K134" s="19" t="s">
        <v>319</v>
      </c>
      <c r="L134" s="19" t="s">
        <v>320</v>
      </c>
      <c r="M134" s="19" t="s">
        <v>321</v>
      </c>
      <c r="N134" s="19" t="s">
        <v>1088</v>
      </c>
      <c r="O134" s="18" t="str">
        <f t="shared" si="2"/>
        <v>(133, 90, '90601994715120', 'DOBROSAVLJEVIĆ (SLAVIŠA) MILICA', 4, 26.80, NULL, NULL, NULL, NULL, 26, 20, 46, 72.80),</v>
      </c>
    </row>
    <row r="135" spans="1:15" x14ac:dyDescent="0.25">
      <c r="A135" s="19" t="s">
        <v>862</v>
      </c>
      <c r="B135" s="19" t="s">
        <v>688</v>
      </c>
      <c r="C135" s="19" t="s">
        <v>1089</v>
      </c>
      <c r="D135" s="19" t="s">
        <v>547</v>
      </c>
      <c r="E135" s="19" t="s">
        <v>310</v>
      </c>
      <c r="F135" s="19" t="s">
        <v>1090</v>
      </c>
      <c r="G135" s="19"/>
      <c r="H135" s="19"/>
      <c r="I135" s="19"/>
      <c r="J135" s="19"/>
      <c r="K135" s="19" t="s">
        <v>368</v>
      </c>
      <c r="L135" s="19" t="s">
        <v>312</v>
      </c>
      <c r="M135" s="19" t="s">
        <v>321</v>
      </c>
      <c r="N135" s="19" t="s">
        <v>1091</v>
      </c>
      <c r="O135" s="18" t="str">
        <f t="shared" si="2"/>
        <v>(134, 27, '90311994715025', 'JANKOVIĆ (MILIVOJE) JOVANA', 4, 26.72, NULL, NULL, NULL, NULL, 22, 24, 46, 72.72),</v>
      </c>
    </row>
    <row r="136" spans="1:15" x14ac:dyDescent="0.25">
      <c r="A136" s="19" t="s">
        <v>1092</v>
      </c>
      <c r="B136" s="19" t="s">
        <v>1055</v>
      </c>
      <c r="C136" s="19" t="s">
        <v>1093</v>
      </c>
      <c r="D136" s="19" t="s">
        <v>548</v>
      </c>
      <c r="E136" s="19" t="s">
        <v>310</v>
      </c>
      <c r="F136" s="19" t="s">
        <v>1094</v>
      </c>
      <c r="G136" s="19"/>
      <c r="H136" s="19"/>
      <c r="I136" s="19"/>
      <c r="J136" s="19"/>
      <c r="K136" s="19" t="s">
        <v>312</v>
      </c>
      <c r="L136" s="19" t="s">
        <v>312</v>
      </c>
      <c r="M136" s="19" t="s">
        <v>395</v>
      </c>
      <c r="N136" s="19" t="s">
        <v>1095</v>
      </c>
      <c r="O136" s="18" t="str">
        <f t="shared" si="2"/>
        <v>(135, 124, '92705994171926', 'KENJIĆ (MILAN) BOGDAN', 4, 24.38, NULL, NULL, NULL, NULL, 24, 24, 48, 72.38),</v>
      </c>
    </row>
    <row r="137" spans="1:15" x14ac:dyDescent="0.25">
      <c r="A137" s="19" t="s">
        <v>661</v>
      </c>
      <c r="B137" s="19" t="s">
        <v>896</v>
      </c>
      <c r="C137" s="19" t="s">
        <v>1096</v>
      </c>
      <c r="D137" s="19" t="s">
        <v>549</v>
      </c>
      <c r="E137" s="19" t="s">
        <v>310</v>
      </c>
      <c r="F137" s="19" t="s">
        <v>1097</v>
      </c>
      <c r="G137" s="19"/>
      <c r="H137" s="19"/>
      <c r="I137" s="19"/>
      <c r="J137" s="19"/>
      <c r="K137" s="19" t="s">
        <v>312</v>
      </c>
      <c r="L137" s="19" t="s">
        <v>319</v>
      </c>
      <c r="M137" s="19" t="s">
        <v>335</v>
      </c>
      <c r="N137" s="19" t="s">
        <v>1098</v>
      </c>
      <c r="O137" s="18" t="str">
        <f t="shared" si="2"/>
        <v>(136, 81, '90402994770013', 'MIRJANIĆ (VLADIMIR) UROŠ', 4, 22.30, NULL, NULL, NULL, NULL, 24, 26, 50, 72.30),</v>
      </c>
    </row>
    <row r="138" spans="1:15" x14ac:dyDescent="0.25">
      <c r="A138" s="19" t="s">
        <v>1099</v>
      </c>
      <c r="B138" s="19" t="s">
        <v>963</v>
      </c>
      <c r="C138" s="19" t="s">
        <v>1100</v>
      </c>
      <c r="D138" s="19" t="s">
        <v>550</v>
      </c>
      <c r="E138" s="19" t="s">
        <v>310</v>
      </c>
      <c r="F138" s="19" t="s">
        <v>381</v>
      </c>
      <c r="G138" s="19"/>
      <c r="H138" s="19"/>
      <c r="I138" s="19"/>
      <c r="J138" s="19"/>
      <c r="K138" s="19" t="s">
        <v>313</v>
      </c>
      <c r="L138" s="19" t="s">
        <v>368</v>
      </c>
      <c r="M138" s="19" t="s">
        <v>335</v>
      </c>
      <c r="N138" s="19" t="s">
        <v>1101</v>
      </c>
      <c r="O138" s="18" t="str">
        <f t="shared" si="2"/>
        <v>(137, 99, '91811994715080', 'ĐUKIĆ (RADOVAN) ANDRIJANA', 4, 21.84, NULL, NULL, NULL, NULL, 28, 22, 50, 71.84),</v>
      </c>
    </row>
    <row r="139" spans="1:15" x14ac:dyDescent="0.25">
      <c r="A139" s="19" t="s">
        <v>1102</v>
      </c>
      <c r="B139" s="19" t="s">
        <v>922</v>
      </c>
      <c r="C139" s="19" t="s">
        <v>1103</v>
      </c>
      <c r="D139" s="19" t="s">
        <v>551</v>
      </c>
      <c r="E139" s="19" t="s">
        <v>310</v>
      </c>
      <c r="F139" s="19" t="s">
        <v>1104</v>
      </c>
      <c r="G139" s="19"/>
      <c r="H139" s="19"/>
      <c r="I139" s="19"/>
      <c r="J139" s="19" t="s">
        <v>353</v>
      </c>
      <c r="K139" s="19" t="s">
        <v>313</v>
      </c>
      <c r="L139" s="19"/>
      <c r="M139" s="19" t="s">
        <v>321</v>
      </c>
      <c r="N139" s="19" t="s">
        <v>1105</v>
      </c>
      <c r="O139" s="18" t="str">
        <f t="shared" si="2"/>
        <v>(138, 88, '91911994775010', 'NINKOVIĆ (SLOBODAN) MAJA', 4, 25.02, NULL, NULL, NULL, 18, 28, NULL, 46, 71.02),</v>
      </c>
    </row>
    <row r="140" spans="1:15" x14ac:dyDescent="0.25">
      <c r="A140" s="19" t="s">
        <v>1106</v>
      </c>
      <c r="B140" s="19" t="s">
        <v>355</v>
      </c>
      <c r="C140" s="19" t="s">
        <v>1107</v>
      </c>
      <c r="D140" s="19" t="s">
        <v>552</v>
      </c>
      <c r="E140" s="19" t="s">
        <v>310</v>
      </c>
      <c r="F140" s="19" t="s">
        <v>1108</v>
      </c>
      <c r="G140" s="19" t="s">
        <v>383</v>
      </c>
      <c r="H140" s="19" t="s">
        <v>313</v>
      </c>
      <c r="I140" s="19"/>
      <c r="J140" s="19"/>
      <c r="K140" s="19"/>
      <c r="L140" s="19"/>
      <c r="M140" s="19" t="s">
        <v>363</v>
      </c>
      <c r="N140" s="19" t="s">
        <v>1109</v>
      </c>
      <c r="O140" s="18" t="str">
        <f t="shared" si="2"/>
        <v>(139, 10, '92601994775015', 'MITROVIĆ (RADISAV) KATARINA', 4, 26.86, 16, 28, NULL, NULL, NULL, NULL, 44, 70.86),</v>
      </c>
    </row>
    <row r="141" spans="1:15" x14ac:dyDescent="0.25">
      <c r="A141" s="19" t="s">
        <v>1110</v>
      </c>
      <c r="B141" s="19" t="s">
        <v>1111</v>
      </c>
      <c r="C141" s="19" t="s">
        <v>1112</v>
      </c>
      <c r="D141" s="19" t="s">
        <v>553</v>
      </c>
      <c r="E141" s="19" t="s">
        <v>310</v>
      </c>
      <c r="F141" s="19" t="s">
        <v>1016</v>
      </c>
      <c r="G141" s="19"/>
      <c r="H141" s="19" t="s">
        <v>383</v>
      </c>
      <c r="I141" s="19"/>
      <c r="J141" s="19"/>
      <c r="K141" s="19" t="s">
        <v>368</v>
      </c>
      <c r="L141" s="19"/>
      <c r="M141" s="19" t="s">
        <v>731</v>
      </c>
      <c r="N141" s="19" t="s">
        <v>1113</v>
      </c>
      <c r="O141" s="18" t="str">
        <f t="shared" si="2"/>
        <v>(140, 323, '92602994777030', 'RAJŠIĆ (MILENKO) TANJA', 4, 32.72, NULL, 16, NULL, NULL, 22, NULL, 38, 70.72),</v>
      </c>
    </row>
    <row r="142" spans="1:15" x14ac:dyDescent="0.25">
      <c r="A142" s="19" t="s">
        <v>903</v>
      </c>
      <c r="B142" s="19" t="s">
        <v>878</v>
      </c>
      <c r="C142" s="19" t="s">
        <v>1114</v>
      </c>
      <c r="D142" s="19" t="s">
        <v>554</v>
      </c>
      <c r="E142" s="19" t="s">
        <v>310</v>
      </c>
      <c r="F142" s="19" t="s">
        <v>399</v>
      </c>
      <c r="G142" s="19"/>
      <c r="H142" s="19" t="s">
        <v>368</v>
      </c>
      <c r="I142" s="19"/>
      <c r="J142" s="19"/>
      <c r="K142" s="19" t="s">
        <v>368</v>
      </c>
      <c r="L142" s="19"/>
      <c r="M142" s="19" t="s">
        <v>363</v>
      </c>
      <c r="N142" s="19" t="s">
        <v>1115</v>
      </c>
      <c r="O142" s="18" t="str">
        <f t="shared" si="2"/>
        <v>(141, 76, '93009994775047', 'TOMIĆ (VELIMIR) BOJANA', 4, 26.60, NULL, 22, NULL, NULL, 22, NULL, 44, 70.60),</v>
      </c>
    </row>
    <row r="143" spans="1:15" x14ac:dyDescent="0.25">
      <c r="A143" s="19" t="s">
        <v>815</v>
      </c>
      <c r="B143" s="19" t="s">
        <v>1051</v>
      </c>
      <c r="C143" s="19" t="s">
        <v>1116</v>
      </c>
      <c r="D143" s="19" t="s">
        <v>555</v>
      </c>
      <c r="E143" s="19" t="s">
        <v>310</v>
      </c>
      <c r="F143" s="19" t="s">
        <v>1117</v>
      </c>
      <c r="G143" s="19"/>
      <c r="H143" s="19" t="s">
        <v>368</v>
      </c>
      <c r="I143" s="19"/>
      <c r="J143" s="19" t="s">
        <v>368</v>
      </c>
      <c r="K143" s="19"/>
      <c r="L143" s="19"/>
      <c r="M143" s="19" t="s">
        <v>363</v>
      </c>
      <c r="N143" s="19" t="s">
        <v>1118</v>
      </c>
      <c r="O143" s="18" t="str">
        <f t="shared" si="2"/>
        <v>(142, 123, '90202992710170', 'BUKOVČIĆ (DRAGAN) RADOVAN', 4, 26.58, NULL, 22, NULL, 22, NULL, NULL, 44, 70.58),</v>
      </c>
    </row>
    <row r="144" spans="1:15" x14ac:dyDescent="0.25">
      <c r="A144" s="19" t="s">
        <v>617</v>
      </c>
      <c r="B144" s="19" t="s">
        <v>974</v>
      </c>
      <c r="C144" s="19" t="s">
        <v>1119</v>
      </c>
      <c r="D144" s="19" t="s">
        <v>556</v>
      </c>
      <c r="E144" s="19" t="s">
        <v>310</v>
      </c>
      <c r="F144" s="19" t="s">
        <v>1120</v>
      </c>
      <c r="G144" s="19" t="s">
        <v>319</v>
      </c>
      <c r="H144" s="19"/>
      <c r="I144" s="19"/>
      <c r="J144" s="19" t="s">
        <v>383</v>
      </c>
      <c r="K144" s="19"/>
      <c r="L144" s="19"/>
      <c r="M144" s="19" t="s">
        <v>391</v>
      </c>
      <c r="N144" s="19" t="s">
        <v>1121</v>
      </c>
      <c r="O144" s="18" t="str">
        <f t="shared" si="2"/>
        <v>(143, 102, '91410994770036', 'PETROVIĆ (ZORAN) MILIJAN', 4, 28.38, 26, NULL, NULL, 16, NULL, NULL, 42, 70.38),</v>
      </c>
    </row>
    <row r="145" spans="1:15" x14ac:dyDescent="0.25">
      <c r="A145" s="19" t="s">
        <v>1122</v>
      </c>
      <c r="B145" s="19" t="s">
        <v>915</v>
      </c>
      <c r="C145" s="19" t="s">
        <v>1123</v>
      </c>
      <c r="D145" s="19" t="s">
        <v>557</v>
      </c>
      <c r="E145" s="19" t="s">
        <v>323</v>
      </c>
      <c r="F145" s="19" t="s">
        <v>1124</v>
      </c>
      <c r="G145" s="19" t="s">
        <v>312</v>
      </c>
      <c r="H145" s="19"/>
      <c r="I145" s="19"/>
      <c r="J145" s="19"/>
      <c r="K145" s="19" t="s">
        <v>313</v>
      </c>
      <c r="L145" s="19"/>
      <c r="M145" s="19" t="s">
        <v>314</v>
      </c>
      <c r="N145" s="19" t="s">
        <v>1125</v>
      </c>
      <c r="O145" s="18" t="str">
        <f t="shared" si="2"/>
        <v>(144, 86, '91011990774523', 'OBRADOVIĆ (SVETOZAR) MILAN', 3, 17.96, 24, NULL, NULL, NULL, 28, NULL, 52, 69.96),</v>
      </c>
    </row>
    <row r="146" spans="1:15" x14ac:dyDescent="0.25">
      <c r="A146" s="19" t="s">
        <v>1126</v>
      </c>
      <c r="B146" s="19" t="s">
        <v>1099</v>
      </c>
      <c r="C146" s="19" t="s">
        <v>1127</v>
      </c>
      <c r="D146" s="19" t="s">
        <v>558</v>
      </c>
      <c r="E146" s="19" t="s">
        <v>310</v>
      </c>
      <c r="F146" s="19" t="s">
        <v>1128</v>
      </c>
      <c r="G146" s="19"/>
      <c r="H146" s="19"/>
      <c r="I146" s="19"/>
      <c r="J146" s="19"/>
      <c r="K146" s="19" t="s">
        <v>320</v>
      </c>
      <c r="L146" s="19" t="s">
        <v>313</v>
      </c>
      <c r="M146" s="19" t="s">
        <v>395</v>
      </c>
      <c r="N146" s="19" t="s">
        <v>1129</v>
      </c>
      <c r="O146" s="18" t="str">
        <f t="shared" si="2"/>
        <v>(145, 137, '90910982775023', 'PAVLOVIĆ (RADOSAV) BILJANA', 4, 21.90, NULL, NULL, NULL, NULL, 20, 28, 48, 69.90),</v>
      </c>
    </row>
    <row r="147" spans="1:15" x14ac:dyDescent="0.25">
      <c r="A147" s="19" t="s">
        <v>1130</v>
      </c>
      <c r="B147" s="19" t="s">
        <v>967</v>
      </c>
      <c r="C147" s="19" t="s">
        <v>1131</v>
      </c>
      <c r="D147" s="19" t="s">
        <v>559</v>
      </c>
      <c r="E147" s="19" t="s">
        <v>310</v>
      </c>
      <c r="F147" s="19" t="s">
        <v>1132</v>
      </c>
      <c r="G147" s="19" t="s">
        <v>320</v>
      </c>
      <c r="H147" s="19" t="s">
        <v>312</v>
      </c>
      <c r="I147" s="19"/>
      <c r="J147" s="19"/>
      <c r="K147" s="19"/>
      <c r="L147" s="19"/>
      <c r="M147" s="19" t="s">
        <v>363</v>
      </c>
      <c r="N147" s="19" t="s">
        <v>1133</v>
      </c>
      <c r="O147" s="18" t="str">
        <f t="shared" si="2"/>
        <v>(146, 100, '91309994775035', 'RADOVANOVIĆ (DRAGAN) IVANA', 4, 25.86, 20, 24, NULL, NULL, NULL, NULL, 44, 69.86),</v>
      </c>
    </row>
    <row r="148" spans="1:15" x14ac:dyDescent="0.25">
      <c r="A148" s="19" t="s">
        <v>1134</v>
      </c>
      <c r="B148" s="19" t="s">
        <v>1092</v>
      </c>
      <c r="C148" s="19" t="s">
        <v>1135</v>
      </c>
      <c r="D148" s="19" t="s">
        <v>560</v>
      </c>
      <c r="E148" s="19" t="s">
        <v>310</v>
      </c>
      <c r="F148" s="19" t="s">
        <v>1136</v>
      </c>
      <c r="G148" s="19" t="s">
        <v>368</v>
      </c>
      <c r="H148" s="19" t="s">
        <v>319</v>
      </c>
      <c r="I148" s="19"/>
      <c r="J148" s="19"/>
      <c r="K148" s="19"/>
      <c r="L148" s="19"/>
      <c r="M148" s="19" t="s">
        <v>395</v>
      </c>
      <c r="N148" s="19" t="s">
        <v>1137</v>
      </c>
      <c r="O148" s="18" t="str">
        <f t="shared" si="2"/>
        <v>(147, 135, '92802992775021', 'MARKOVIĆ (MARKO) JELENA', 4, 21.82, 22, 26, NULL, NULL, NULL, NULL, 48, 69.82),</v>
      </c>
    </row>
    <row r="149" spans="1:15" x14ac:dyDescent="0.25">
      <c r="A149" s="19" t="s">
        <v>1138</v>
      </c>
      <c r="B149" s="19" t="s">
        <v>1110</v>
      </c>
      <c r="C149" s="19" t="s">
        <v>1139</v>
      </c>
      <c r="D149" s="19" t="s">
        <v>561</v>
      </c>
      <c r="E149" s="19" t="s">
        <v>310</v>
      </c>
      <c r="F149" s="19" t="s">
        <v>1140</v>
      </c>
      <c r="G149" s="19"/>
      <c r="H149" s="19"/>
      <c r="I149" s="19"/>
      <c r="J149" s="19" t="s">
        <v>353</v>
      </c>
      <c r="K149" s="19"/>
      <c r="L149" s="19" t="s">
        <v>319</v>
      </c>
      <c r="M149" s="19" t="s">
        <v>363</v>
      </c>
      <c r="N149" s="19" t="s">
        <v>1141</v>
      </c>
      <c r="O149" s="18" t="str">
        <f t="shared" si="2"/>
        <v>(148, 140, '90703982710163', 'JOVANOVIĆ (MILIVOJE) MLADEN', 4, 25.66, NULL, NULL, NULL, 18, NULL, 26, 44, 69.66),</v>
      </c>
    </row>
    <row r="150" spans="1:15" x14ac:dyDescent="0.25">
      <c r="A150" s="19" t="s">
        <v>1142</v>
      </c>
      <c r="B150" s="19" t="s">
        <v>1078</v>
      </c>
      <c r="C150" s="19" t="s">
        <v>1143</v>
      </c>
      <c r="D150" s="19" t="s">
        <v>562</v>
      </c>
      <c r="E150" s="19" t="s">
        <v>310</v>
      </c>
      <c r="F150" s="19" t="s">
        <v>1144</v>
      </c>
      <c r="G150" s="19"/>
      <c r="H150" s="19"/>
      <c r="I150" s="19"/>
      <c r="J150" s="19"/>
      <c r="K150" s="19" t="s">
        <v>320</v>
      </c>
      <c r="L150" s="19" t="s">
        <v>368</v>
      </c>
      <c r="M150" s="19" t="s">
        <v>391</v>
      </c>
      <c r="N150" s="19" t="s">
        <v>1145</v>
      </c>
      <c r="O150" s="18" t="str">
        <f t="shared" si="2"/>
        <v>(149, 131, '93008994715242', 'JAKOVLJEVIĆ (DRAGAN) ANA', 4, 27.26, NULL, NULL, NULL, NULL, 20, 22, 42, 69.26),</v>
      </c>
    </row>
    <row r="151" spans="1:15" x14ac:dyDescent="0.25">
      <c r="A151" s="19" t="s">
        <v>1146</v>
      </c>
      <c r="B151" s="19" t="s">
        <v>977</v>
      </c>
      <c r="C151" s="19" t="s">
        <v>1147</v>
      </c>
      <c r="D151" s="19" t="s">
        <v>563</v>
      </c>
      <c r="E151" s="19" t="s">
        <v>310</v>
      </c>
      <c r="F151" s="19" t="s">
        <v>1148</v>
      </c>
      <c r="G151" s="19" t="s">
        <v>374</v>
      </c>
      <c r="H151" s="19" t="s">
        <v>320</v>
      </c>
      <c r="I151" s="19"/>
      <c r="J151" s="19"/>
      <c r="K151" s="19"/>
      <c r="L151" s="19"/>
      <c r="M151" s="19" t="s">
        <v>410</v>
      </c>
      <c r="N151" s="19" t="s">
        <v>1149</v>
      </c>
      <c r="O151" s="18" t="str">
        <f t="shared" si="2"/>
        <v>(150, 103, '92309975776814', 'LUKIĆ (DRAGOSAV) GORDANA', 4, 34.72, 14, 20, NULL, NULL, NULL, NULL, 34, 68.72),</v>
      </c>
    </row>
    <row r="152" spans="1:15" x14ac:dyDescent="0.25">
      <c r="A152" s="19" t="s">
        <v>1150</v>
      </c>
      <c r="B152" s="19" t="s">
        <v>704</v>
      </c>
      <c r="C152" s="19" t="s">
        <v>1151</v>
      </c>
      <c r="D152" s="19" t="s">
        <v>564</v>
      </c>
      <c r="E152" s="19" t="s">
        <v>310</v>
      </c>
      <c r="F152" s="19" t="s">
        <v>1152</v>
      </c>
      <c r="G152" s="19" t="s">
        <v>368</v>
      </c>
      <c r="H152" s="19" t="s">
        <v>368</v>
      </c>
      <c r="I152" s="19"/>
      <c r="J152" s="19"/>
      <c r="K152" s="19"/>
      <c r="L152" s="19"/>
      <c r="M152" s="19" t="s">
        <v>363</v>
      </c>
      <c r="N152" s="19" t="s">
        <v>1153</v>
      </c>
      <c r="O152" s="18" t="str">
        <f t="shared" si="2"/>
        <v>(151, 31, '92606994775041', 'STOJANOVIĆ (BOGDAN) IVANA', 4, 24.04, 22, 22, NULL, NULL, NULL, NULL, 44, 68.04),</v>
      </c>
    </row>
    <row r="153" spans="1:15" x14ac:dyDescent="0.25">
      <c r="A153" s="19" t="s">
        <v>1154</v>
      </c>
      <c r="B153" s="19" t="s">
        <v>772</v>
      </c>
      <c r="C153" s="19" t="s">
        <v>1155</v>
      </c>
      <c r="D153" s="19" t="s">
        <v>565</v>
      </c>
      <c r="E153" s="19" t="s">
        <v>310</v>
      </c>
      <c r="F153" s="19" t="s">
        <v>1156</v>
      </c>
      <c r="G153" s="19"/>
      <c r="H153" s="19" t="s">
        <v>368</v>
      </c>
      <c r="I153" s="19"/>
      <c r="J153" s="19"/>
      <c r="K153" s="19"/>
      <c r="L153" s="19" t="s">
        <v>312</v>
      </c>
      <c r="M153" s="19" t="s">
        <v>321</v>
      </c>
      <c r="N153" s="19" t="s">
        <v>1157</v>
      </c>
      <c r="O153" s="18" t="str">
        <f t="shared" si="2"/>
        <v>(152, 47, '91711994775011', 'JANKOVIĆ (DEJAN) SARA', 4, 21.68, NULL, 22, NULL, NULL, NULL, 24, 46, 67.68),</v>
      </c>
    </row>
    <row r="154" spans="1:15" x14ac:dyDescent="0.25">
      <c r="A154" s="19" t="s">
        <v>1158</v>
      </c>
      <c r="B154" s="19" t="s">
        <v>744</v>
      </c>
      <c r="C154" s="19" t="s">
        <v>1159</v>
      </c>
      <c r="D154" s="19" t="s">
        <v>566</v>
      </c>
      <c r="E154" s="19" t="s">
        <v>310</v>
      </c>
      <c r="F154" s="19" t="s">
        <v>1160</v>
      </c>
      <c r="G154" s="19"/>
      <c r="H154" s="19"/>
      <c r="I154" s="19"/>
      <c r="J154" s="19"/>
      <c r="K154" s="19" t="s">
        <v>382</v>
      </c>
      <c r="L154" s="19" t="s">
        <v>353</v>
      </c>
      <c r="M154" s="19" t="s">
        <v>395</v>
      </c>
      <c r="N154" s="19" t="s">
        <v>1161</v>
      </c>
      <c r="O154" s="18" t="str">
        <f t="shared" si="2"/>
        <v>(153, 40, '90809994775018', 'VIĆENTIĆ (ZORAN) ZORICA', 4, 19.46, NULL, NULL, NULL, NULL, 30, 18, 48, 67.46),</v>
      </c>
    </row>
    <row r="155" spans="1:15" x14ac:dyDescent="0.25">
      <c r="A155" s="19" t="s">
        <v>1162</v>
      </c>
      <c r="B155" s="19" t="s">
        <v>1074</v>
      </c>
      <c r="C155" s="19" t="s">
        <v>1163</v>
      </c>
      <c r="D155" s="19" t="s">
        <v>567</v>
      </c>
      <c r="E155" s="19" t="s">
        <v>310</v>
      </c>
      <c r="F155" s="19" t="s">
        <v>1164</v>
      </c>
      <c r="G155" s="19"/>
      <c r="H155" s="19"/>
      <c r="I155" s="19"/>
      <c r="J155" s="19" t="s">
        <v>383</v>
      </c>
      <c r="K155" s="19" t="s">
        <v>319</v>
      </c>
      <c r="L155" s="19"/>
      <c r="M155" s="19" t="s">
        <v>391</v>
      </c>
      <c r="N155" s="19" t="s">
        <v>1165</v>
      </c>
      <c r="O155" s="18" t="str">
        <f t="shared" si="2"/>
        <v>(154, 130, '91304994775025', 'NOVAKOVIĆ (ZORAN) ALEKSANDRA', 4, 25.34, NULL, NULL, NULL, 16, 26, NULL, 42, 67.34),</v>
      </c>
    </row>
    <row r="156" spans="1:15" x14ac:dyDescent="0.25">
      <c r="A156" s="19" t="s">
        <v>1166</v>
      </c>
      <c r="B156" s="19" t="s">
        <v>316</v>
      </c>
      <c r="C156" s="19" t="s">
        <v>1167</v>
      </c>
      <c r="D156" s="19" t="s">
        <v>568</v>
      </c>
      <c r="E156" s="19" t="s">
        <v>310</v>
      </c>
      <c r="F156" s="19" t="s">
        <v>868</v>
      </c>
      <c r="G156" s="19"/>
      <c r="H156" s="19" t="s">
        <v>353</v>
      </c>
      <c r="I156" s="19"/>
      <c r="J156" s="19"/>
      <c r="K156" s="19"/>
      <c r="L156" s="19" t="s">
        <v>368</v>
      </c>
      <c r="M156" s="19" t="s">
        <v>744</v>
      </c>
      <c r="N156" s="19" t="s">
        <v>1168</v>
      </c>
      <c r="O156" s="18" t="str">
        <f t="shared" si="2"/>
        <v>(155, 2, '92011994775021', 'SPASOJEVIĆ (ŽELJKO) ANA', 4, 26.74, NULL, 18, NULL, NULL, NULL, 22, 40, 66.74),</v>
      </c>
    </row>
    <row r="157" spans="1:15" x14ac:dyDescent="0.25">
      <c r="A157" s="19" t="s">
        <v>1169</v>
      </c>
      <c r="B157" s="19" t="s">
        <v>1018</v>
      </c>
      <c r="C157" s="19" t="s">
        <v>1170</v>
      </c>
      <c r="D157" s="19" t="s">
        <v>569</v>
      </c>
      <c r="E157" s="19" t="s">
        <v>310</v>
      </c>
      <c r="F157" s="19" t="s">
        <v>1171</v>
      </c>
      <c r="G157" s="19" t="s">
        <v>320</v>
      </c>
      <c r="H157" s="19" t="s">
        <v>368</v>
      </c>
      <c r="I157" s="19"/>
      <c r="J157" s="19"/>
      <c r="K157" s="19"/>
      <c r="L157" s="19"/>
      <c r="M157" s="19" t="s">
        <v>391</v>
      </c>
      <c r="N157" s="19" t="s">
        <v>1172</v>
      </c>
      <c r="O157" s="18" t="str">
        <f t="shared" si="2"/>
        <v>(156, 114, '92707994775026', 'MALEŠEVIĆ (MIĆO) MARIJANA', 4, 24.54, 20, 22, NULL, NULL, NULL, NULL, 42, 66.54),</v>
      </c>
    </row>
    <row r="158" spans="1:15" x14ac:dyDescent="0.25">
      <c r="A158" s="19" t="s">
        <v>1173</v>
      </c>
      <c r="B158" s="19" t="s">
        <v>1174</v>
      </c>
      <c r="C158" s="19" t="s">
        <v>1175</v>
      </c>
      <c r="D158" s="19" t="s">
        <v>570</v>
      </c>
      <c r="E158" s="19" t="s">
        <v>323</v>
      </c>
      <c r="F158" s="19" t="s">
        <v>1176</v>
      </c>
      <c r="G158" s="19"/>
      <c r="H158" s="19" t="s">
        <v>374</v>
      </c>
      <c r="I158" s="19"/>
      <c r="J158" s="19"/>
      <c r="K158" s="19" t="s">
        <v>319</v>
      </c>
      <c r="L158" s="19"/>
      <c r="M158" s="19" t="s">
        <v>744</v>
      </c>
      <c r="N158" s="19" t="s">
        <v>1177</v>
      </c>
      <c r="O158" s="18" t="str">
        <f t="shared" si="2"/>
        <v>(157, 305, '91810995777016', 'LUKIĆ (GORAN) ANA', 3, 26.14, NULL, 14, NULL, NULL, 26, NULL, 40, 66.14),</v>
      </c>
    </row>
    <row r="159" spans="1:15" x14ac:dyDescent="0.25">
      <c r="A159" s="19" t="s">
        <v>1178</v>
      </c>
      <c r="B159" s="19" t="s">
        <v>1179</v>
      </c>
      <c r="C159" s="19" t="s">
        <v>1180</v>
      </c>
      <c r="D159" s="19" t="s">
        <v>571</v>
      </c>
      <c r="E159" s="19" t="s">
        <v>310</v>
      </c>
      <c r="F159" s="19" t="s">
        <v>1181</v>
      </c>
      <c r="G159" s="19"/>
      <c r="H159" s="19"/>
      <c r="I159" s="19"/>
      <c r="J159" s="19"/>
      <c r="K159" s="19" t="s">
        <v>353</v>
      </c>
      <c r="L159" s="19" t="s">
        <v>312</v>
      </c>
      <c r="M159" s="19" t="s">
        <v>391</v>
      </c>
      <c r="N159" s="19" t="s">
        <v>1182</v>
      </c>
      <c r="O159" s="18" t="str">
        <f t="shared" si="2"/>
        <v>(158, 328, '90211994715004', 'MUTAVDŽIĆ (MILAN) ĐURĐINA', 4, 23.58, NULL, NULL, NULL, NULL, 18, 24, 42, 65.58),</v>
      </c>
    </row>
    <row r="160" spans="1:15" x14ac:dyDescent="0.25">
      <c r="A160" s="19" t="s">
        <v>1183</v>
      </c>
      <c r="B160" s="19" t="s">
        <v>308</v>
      </c>
      <c r="C160" s="19" t="s">
        <v>1184</v>
      </c>
      <c r="D160" s="19" t="s">
        <v>572</v>
      </c>
      <c r="E160" s="19" t="s">
        <v>323</v>
      </c>
      <c r="F160" s="19" t="s">
        <v>390</v>
      </c>
      <c r="G160" s="19"/>
      <c r="H160" s="19" t="s">
        <v>320</v>
      </c>
      <c r="I160" s="19"/>
      <c r="J160" s="19"/>
      <c r="K160" s="19"/>
      <c r="L160" s="19" t="s">
        <v>368</v>
      </c>
      <c r="M160" s="19" t="s">
        <v>391</v>
      </c>
      <c r="N160" s="19" t="s">
        <v>392</v>
      </c>
      <c r="O160" s="18" t="str">
        <f t="shared" si="2"/>
        <v>(159, 1, '92412995779513', 'MIĆANOVIĆ (MILAN) SVETLANA', 3, 23.54, NULL, 20, NULL, NULL, NULL, 22, 42, 65.54),</v>
      </c>
    </row>
    <row r="161" spans="1:15" x14ac:dyDescent="0.25">
      <c r="A161" s="19" t="s">
        <v>1185</v>
      </c>
      <c r="B161" s="19" t="s">
        <v>1106</v>
      </c>
      <c r="C161" s="19" t="s">
        <v>1186</v>
      </c>
      <c r="D161" s="19" t="s">
        <v>573</v>
      </c>
      <c r="E161" s="19" t="s">
        <v>323</v>
      </c>
      <c r="F161" s="19" t="s">
        <v>1187</v>
      </c>
      <c r="G161" s="19"/>
      <c r="H161" s="19"/>
      <c r="I161" s="19"/>
      <c r="J161" s="19"/>
      <c r="K161" s="19" t="s">
        <v>383</v>
      </c>
      <c r="L161" s="19" t="s">
        <v>312</v>
      </c>
      <c r="M161" s="19" t="s">
        <v>744</v>
      </c>
      <c r="N161" s="19" t="s">
        <v>1188</v>
      </c>
      <c r="O161" s="18" t="str">
        <f t="shared" si="2"/>
        <v>(160, 139, '91805995775095', 'TOMIĆ (JOVAN) MILICA', 3, 24.00, NULL, NULL, NULL, NULL, 16, 24, 40, 64.00),</v>
      </c>
    </row>
    <row r="162" spans="1:15" x14ac:dyDescent="0.25">
      <c r="A162" s="19" t="s">
        <v>1189</v>
      </c>
      <c r="B162" s="19" t="s">
        <v>1190</v>
      </c>
      <c r="C162" s="19" t="s">
        <v>1191</v>
      </c>
      <c r="D162" s="19" t="s">
        <v>574</v>
      </c>
      <c r="E162" s="19" t="s">
        <v>310</v>
      </c>
      <c r="F162" s="19" t="s">
        <v>590</v>
      </c>
      <c r="G162" s="19"/>
      <c r="H162" s="19" t="s">
        <v>374</v>
      </c>
      <c r="I162" s="19"/>
      <c r="J162" s="19"/>
      <c r="K162" s="19" t="s">
        <v>319</v>
      </c>
      <c r="L162" s="19"/>
      <c r="M162" s="19" t="s">
        <v>744</v>
      </c>
      <c r="N162" s="19" t="s">
        <v>1192</v>
      </c>
      <c r="O162" s="18" t="str">
        <f t="shared" si="2"/>
        <v>(161, 304, '91311992777019', 'TODOROVIĆ (SRBOLJUB) MARIJA', 4, 23.30, NULL, 14, NULL, NULL, 26, NULL, 40, 63.30),</v>
      </c>
    </row>
    <row r="163" spans="1:15" x14ac:dyDescent="0.25">
      <c r="A163" s="19" t="s">
        <v>1193</v>
      </c>
      <c r="B163" s="19" t="s">
        <v>911</v>
      </c>
      <c r="C163" s="19" t="s">
        <v>1194</v>
      </c>
      <c r="D163" s="19" t="s">
        <v>575</v>
      </c>
      <c r="E163" s="19" t="s">
        <v>310</v>
      </c>
      <c r="F163" s="19" t="s">
        <v>992</v>
      </c>
      <c r="G163" s="19"/>
      <c r="H163" s="19"/>
      <c r="I163" s="19"/>
      <c r="J163" s="19"/>
      <c r="K163" s="19" t="s">
        <v>320</v>
      </c>
      <c r="L163" s="19" t="s">
        <v>368</v>
      </c>
      <c r="M163" s="19" t="s">
        <v>391</v>
      </c>
      <c r="N163" s="19" t="s">
        <v>1195</v>
      </c>
      <c r="O163" s="18" t="str">
        <f t="shared" si="2"/>
        <v>(162, 85, '90408994775056', 'LAZAREVIĆ (SRETEN) ANĐELKA', 4, 21.18, NULL, NULL, NULL, NULL, 20, 22, 42, 63.18),</v>
      </c>
    </row>
    <row r="164" spans="1:15" x14ac:dyDescent="0.25">
      <c r="A164" s="19" t="s">
        <v>1196</v>
      </c>
      <c r="B164" s="19" t="s">
        <v>957</v>
      </c>
      <c r="C164" s="19" t="s">
        <v>1197</v>
      </c>
      <c r="D164" s="19" t="s">
        <v>576</v>
      </c>
      <c r="E164" s="19" t="s">
        <v>310</v>
      </c>
      <c r="F164" s="19" t="s">
        <v>1198</v>
      </c>
      <c r="G164" s="19" t="s">
        <v>320</v>
      </c>
      <c r="H164" s="19" t="s">
        <v>353</v>
      </c>
      <c r="I164" s="19"/>
      <c r="J164" s="19"/>
      <c r="K164" s="19"/>
      <c r="L164" s="19"/>
      <c r="M164" s="19" t="s">
        <v>731</v>
      </c>
      <c r="N164" s="19" t="s">
        <v>1199</v>
      </c>
      <c r="O164" s="18" t="str">
        <f t="shared" si="2"/>
        <v>(163, 97, '91610994795038', 'VESELINOVIĆ (ZORKO) MARIJA', 4, 24.20, 20, 18, NULL, NULL, NULL, NULL, 38, 62.20),</v>
      </c>
    </row>
    <row r="165" spans="1:15" x14ac:dyDescent="0.25">
      <c r="A165" s="19" t="s">
        <v>1200</v>
      </c>
      <c r="B165" s="19" t="s">
        <v>337</v>
      </c>
      <c r="C165" s="19" t="s">
        <v>1201</v>
      </c>
      <c r="D165" s="19" t="s">
        <v>577</v>
      </c>
      <c r="E165" s="19" t="s">
        <v>310</v>
      </c>
      <c r="F165" s="19" t="s">
        <v>1202</v>
      </c>
      <c r="G165" s="19"/>
      <c r="H165" s="19" t="s">
        <v>353</v>
      </c>
      <c r="I165" s="19"/>
      <c r="J165" s="19"/>
      <c r="K165" s="19"/>
      <c r="L165" s="19" t="s">
        <v>368</v>
      </c>
      <c r="M165" s="19" t="s">
        <v>744</v>
      </c>
      <c r="N165" s="19" t="s">
        <v>1203</v>
      </c>
      <c r="O165" s="18" t="str">
        <f t="shared" si="2"/>
        <v>(164, 6, '91807994775019', 'MIRIĆ (GORAN) JELENA', 4, 21.38, NULL, 18, NULL, NULL, NULL, 22, 40, 61.38),</v>
      </c>
    </row>
    <row r="166" spans="1:15" x14ac:dyDescent="0.25">
      <c r="A166" s="19" t="s">
        <v>1204</v>
      </c>
      <c r="B166" s="19" t="s">
        <v>1042</v>
      </c>
      <c r="C166" s="19" t="s">
        <v>1205</v>
      </c>
      <c r="D166" s="19" t="s">
        <v>578</v>
      </c>
      <c r="E166" s="19" t="s">
        <v>323</v>
      </c>
      <c r="F166" s="19" t="s">
        <v>1206</v>
      </c>
      <c r="G166" s="19"/>
      <c r="H166" s="19"/>
      <c r="I166" s="19"/>
      <c r="J166" s="19"/>
      <c r="K166" s="19" t="s">
        <v>319</v>
      </c>
      <c r="L166" s="19" t="s">
        <v>320</v>
      </c>
      <c r="M166" s="19" t="s">
        <v>321</v>
      </c>
      <c r="N166" s="19" t="s">
        <v>1207</v>
      </c>
      <c r="O166" s="18" t="str">
        <f t="shared" si="2"/>
        <v>(165, 121, '91312973775044', 'OBUĆINA (MIROSLAV) JELENA', 3, 14.82, NULL, NULL, NULL, NULL, 26, 20, 46, 60.82),</v>
      </c>
    </row>
    <row r="167" spans="1:15" x14ac:dyDescent="0.25">
      <c r="A167" s="19" t="s">
        <v>1208</v>
      </c>
      <c r="B167" s="19" t="s">
        <v>1006</v>
      </c>
      <c r="C167" s="19" t="s">
        <v>1209</v>
      </c>
      <c r="D167" s="19" t="s">
        <v>579</v>
      </c>
      <c r="E167" s="19" t="s">
        <v>310</v>
      </c>
      <c r="F167" s="19" t="s">
        <v>1210</v>
      </c>
      <c r="G167" s="19" t="s">
        <v>346</v>
      </c>
      <c r="H167" s="19"/>
      <c r="I167" s="19"/>
      <c r="J167" s="19"/>
      <c r="K167" s="19" t="s">
        <v>312</v>
      </c>
      <c r="L167" s="19"/>
      <c r="M167" s="19" t="s">
        <v>400</v>
      </c>
      <c r="N167" s="19" t="s">
        <v>1211</v>
      </c>
      <c r="O167" s="18" t="str">
        <f t="shared" si="2"/>
        <v>(166, 111, '90308994774519', 'ĐORĐIĆ (PETAR) ALEKSANDAR', 4, 28.60, 8, NULL, NULL, NULL, 24, NULL, 32, 60.60),</v>
      </c>
    </row>
    <row r="168" spans="1:15" x14ac:dyDescent="0.25">
      <c r="A168" s="19" t="s">
        <v>1212</v>
      </c>
      <c r="B168" s="19" t="s">
        <v>1213</v>
      </c>
      <c r="C168" s="19" t="s">
        <v>1214</v>
      </c>
      <c r="D168" s="19" t="s">
        <v>580</v>
      </c>
      <c r="E168" s="19" t="s">
        <v>310</v>
      </c>
      <c r="F168" s="19" t="s">
        <v>1215</v>
      </c>
      <c r="G168" s="19" t="s">
        <v>374</v>
      </c>
      <c r="H168" s="19" t="s">
        <v>320</v>
      </c>
      <c r="I168" s="19"/>
      <c r="J168" s="19"/>
      <c r="K168" s="19"/>
      <c r="L168" s="19"/>
      <c r="M168" s="19" t="s">
        <v>410</v>
      </c>
      <c r="N168" s="19" t="s">
        <v>1216</v>
      </c>
      <c r="O168" s="18" t="str">
        <f t="shared" si="2"/>
        <v>(167, 316, '90412985777019', 'DESPOTOVIĆ (BORISAV) RUŽICA', 4, 25.98, 14, 20, NULL, NULL, NULL, NULL, 34, 59.98),</v>
      </c>
    </row>
    <row r="169" spans="1:15" x14ac:dyDescent="0.25">
      <c r="A169" s="19" t="s">
        <v>1217</v>
      </c>
      <c r="B169" s="19" t="s">
        <v>981</v>
      </c>
      <c r="C169" s="19" t="s">
        <v>1218</v>
      </c>
      <c r="D169" s="19" t="s">
        <v>581</v>
      </c>
      <c r="E169" s="19" t="s">
        <v>310</v>
      </c>
      <c r="F169" s="19" t="s">
        <v>1094</v>
      </c>
      <c r="G169" s="19" t="s">
        <v>374</v>
      </c>
      <c r="H169" s="19"/>
      <c r="I169" s="19"/>
      <c r="J169" s="19"/>
      <c r="K169" s="19"/>
      <c r="L169" s="19" t="s">
        <v>320</v>
      </c>
      <c r="M169" s="19" t="s">
        <v>410</v>
      </c>
      <c r="N169" s="19" t="s">
        <v>1219</v>
      </c>
      <c r="O169" s="18" t="str">
        <f t="shared" si="2"/>
        <v>(168, 104, '91107994773650', 'VUČETIĆ (RADOVAN) MILUTIN', 4, 24.38, 14, NULL, NULL, NULL, NULL, 20, 34, 58.38),</v>
      </c>
    </row>
    <row r="170" spans="1:15" x14ac:dyDescent="0.25">
      <c r="A170" s="19" t="s">
        <v>1220</v>
      </c>
      <c r="B170" s="19" t="s">
        <v>672</v>
      </c>
      <c r="C170" s="19" t="s">
        <v>1221</v>
      </c>
      <c r="D170" s="19" t="s">
        <v>582</v>
      </c>
      <c r="E170" s="19" t="s">
        <v>323</v>
      </c>
      <c r="F170" s="19" t="s">
        <v>1222</v>
      </c>
      <c r="G170" s="19"/>
      <c r="H170" s="19"/>
      <c r="I170" s="19"/>
      <c r="J170" s="19" t="s">
        <v>365</v>
      </c>
      <c r="K170" s="19"/>
      <c r="L170" s="19" t="s">
        <v>312</v>
      </c>
      <c r="M170" s="19" t="s">
        <v>377</v>
      </c>
      <c r="N170" s="19" t="s">
        <v>1223</v>
      </c>
      <c r="O170" s="18" t="str">
        <f t="shared" si="2"/>
        <v>(169, 23, '90512994770021', 'SPASOJEVIĆ (ŽIVORAD) NIKOLA', 3, 21.62, NULL, NULL, NULL, 12, NULL, 24, 36, 57.62),</v>
      </c>
    </row>
    <row r="171" spans="1:15" x14ac:dyDescent="0.25">
      <c r="A171" s="19" t="s">
        <v>1224</v>
      </c>
      <c r="B171" s="19" t="s">
        <v>1027</v>
      </c>
      <c r="C171" s="19" t="s">
        <v>1225</v>
      </c>
      <c r="D171" s="19" t="s">
        <v>262</v>
      </c>
      <c r="E171" s="19" t="s">
        <v>310</v>
      </c>
      <c r="F171" s="19" t="s">
        <v>1226</v>
      </c>
      <c r="G171" s="19" t="s">
        <v>374</v>
      </c>
      <c r="H171" s="19" t="s">
        <v>353</v>
      </c>
      <c r="I171" s="19"/>
      <c r="J171" s="19"/>
      <c r="K171" s="19"/>
      <c r="L171" s="19"/>
      <c r="M171" s="19" t="s">
        <v>400</v>
      </c>
      <c r="N171" s="19" t="s">
        <v>1227</v>
      </c>
      <c r="O171" s="18" t="str">
        <f t="shared" si="2"/>
        <v>(170, 117, '91902994795047', 'MATIĆ (LAZAR) JELENA', 4, 24.58, 14, 18, NULL, NULL, NULL, NULL, 32, 56.58),</v>
      </c>
    </row>
    <row r="172" spans="1:15" x14ac:dyDescent="0.25">
      <c r="A172" s="19" t="s">
        <v>1228</v>
      </c>
      <c r="B172" s="19" t="s">
        <v>374</v>
      </c>
      <c r="C172" s="19" t="s">
        <v>1229</v>
      </c>
      <c r="D172" s="19" t="s">
        <v>583</v>
      </c>
      <c r="E172" s="19" t="s">
        <v>310</v>
      </c>
      <c r="F172" s="19" t="s">
        <v>1230</v>
      </c>
      <c r="G172" s="19"/>
      <c r="H172" s="19"/>
      <c r="I172" s="19"/>
      <c r="J172" s="19"/>
      <c r="K172" s="19" t="s">
        <v>374</v>
      </c>
      <c r="L172" s="19" t="s">
        <v>353</v>
      </c>
      <c r="M172" s="19" t="s">
        <v>400</v>
      </c>
      <c r="N172" s="19" t="s">
        <v>1231</v>
      </c>
      <c r="O172" s="18" t="str">
        <f t="shared" si="2"/>
        <v>(171, 14, '91909994775040', 'NIKOLIĆ (MILOŠ) MILICA', 4, 23.98, NULL, NULL, NULL, NULL, 14, 18, 32, 55.98),</v>
      </c>
    </row>
    <row r="173" spans="1:15" x14ac:dyDescent="0.25">
      <c r="A173" s="19" t="s">
        <v>1232</v>
      </c>
      <c r="B173" s="19" t="s">
        <v>1233</v>
      </c>
      <c r="C173" s="19" t="s">
        <v>1234</v>
      </c>
      <c r="D173" s="19" t="s">
        <v>584</v>
      </c>
      <c r="E173" s="19" t="s">
        <v>310</v>
      </c>
      <c r="F173" s="19" t="s">
        <v>1235</v>
      </c>
      <c r="G173" s="19" t="s">
        <v>337</v>
      </c>
      <c r="H173" s="19"/>
      <c r="I173" s="19"/>
      <c r="J173" s="19"/>
      <c r="K173" s="19" t="s">
        <v>313</v>
      </c>
      <c r="L173" s="19"/>
      <c r="M173" s="19" t="s">
        <v>410</v>
      </c>
      <c r="N173" s="19" t="s">
        <v>1236</v>
      </c>
      <c r="O173" s="18" t="str">
        <f t="shared" si="2"/>
        <v>(172, 302, '92410979777028', 'PLAVIĆ (ŽIVOJIN) LEPA', 4, 19.48, 6, NULL, NULL, NULL, 28, NULL, 34, 53.48),</v>
      </c>
    </row>
    <row r="174" spans="1:15" x14ac:dyDescent="0.25">
      <c r="A174" s="19" t="s">
        <v>1237</v>
      </c>
      <c r="B174" s="19" t="s">
        <v>1238</v>
      </c>
      <c r="C174" s="19" t="s">
        <v>1239</v>
      </c>
      <c r="D174" s="19" t="s">
        <v>585</v>
      </c>
      <c r="E174" s="19" t="s">
        <v>323</v>
      </c>
      <c r="F174" s="19" t="s">
        <v>1240</v>
      </c>
      <c r="G174" s="19" t="s">
        <v>374</v>
      </c>
      <c r="H174" s="19" t="s">
        <v>383</v>
      </c>
      <c r="I174" s="19"/>
      <c r="J174" s="19"/>
      <c r="K174" s="19"/>
      <c r="L174" s="19"/>
      <c r="M174" s="19" t="s">
        <v>382</v>
      </c>
      <c r="N174" s="19" t="s">
        <v>1241</v>
      </c>
      <c r="O174" s="18" t="str">
        <f t="shared" si="2"/>
        <v>(173, 313, '92610994340042', 'DRAGIĆ (MILORAD) JANKO', 3, 22.80, 14, 16, NULL, NULL, NULL, NULL, 30, 52.80),</v>
      </c>
    </row>
    <row r="175" spans="1:15" x14ac:dyDescent="0.25">
      <c r="A175" s="19" t="s">
        <v>1242</v>
      </c>
      <c r="B175" s="19" t="s">
        <v>1243</v>
      </c>
      <c r="C175" s="19" t="s">
        <v>1244</v>
      </c>
      <c r="D175" s="19" t="s">
        <v>586</v>
      </c>
      <c r="E175" s="19" t="s">
        <v>310</v>
      </c>
      <c r="F175" s="19" t="s">
        <v>1012</v>
      </c>
      <c r="G175" s="19" t="s">
        <v>346</v>
      </c>
      <c r="H175" s="19" t="s">
        <v>312</v>
      </c>
      <c r="I175" s="19"/>
      <c r="J175" s="19"/>
      <c r="K175" s="19"/>
      <c r="L175" s="19"/>
      <c r="M175" s="19" t="s">
        <v>400</v>
      </c>
      <c r="N175" s="19" t="s">
        <v>1245</v>
      </c>
      <c r="O175" s="18" t="str">
        <f t="shared" si="2"/>
        <v>(174, 321, '93110994777026', 'AĆIMOVIĆ (MILENKO) TANJA', 4, 20.74, 8, 24, NULL, NULL, NULL, NULL, 32, 52.74),</v>
      </c>
    </row>
    <row r="176" spans="1:15" x14ac:dyDescent="0.25">
      <c r="A176" s="19" t="s">
        <v>1246</v>
      </c>
      <c r="B176" s="19" t="s">
        <v>1102</v>
      </c>
      <c r="C176" s="19" t="s">
        <v>1247</v>
      </c>
      <c r="D176" s="19" t="s">
        <v>587</v>
      </c>
      <c r="E176" s="19" t="s">
        <v>310</v>
      </c>
      <c r="F176" s="19" t="s">
        <v>1248</v>
      </c>
      <c r="G176" s="19"/>
      <c r="H176" s="19"/>
      <c r="I176" s="19"/>
      <c r="J176" s="19"/>
      <c r="K176" s="19"/>
      <c r="L176" s="19"/>
      <c r="M176" s="19"/>
      <c r="N176" s="19" t="s">
        <v>1248</v>
      </c>
      <c r="O176" s="18" t="str">
        <f t="shared" si="2"/>
        <v>(175, 138, '91604993770015', 'RADULOVIĆ (ZORAN) ĐORĐE', 4, 25.74, NULL, NULL, NULL, NULL, NULL, NULL, NULL, 25.74),</v>
      </c>
    </row>
    <row r="177" spans="1:15" x14ac:dyDescent="0.25">
      <c r="A177" s="19"/>
      <c r="B177" s="19"/>
      <c r="C177" s="19"/>
      <c r="D177" s="19"/>
      <c r="E177" s="19"/>
      <c r="F177" s="19"/>
      <c r="G177" s="19"/>
      <c r="H177" s="19"/>
      <c r="I177" s="19"/>
      <c r="J177" s="19"/>
      <c r="K177" s="19"/>
      <c r="L177" s="19"/>
      <c r="M177" s="19"/>
      <c r="N177" s="19"/>
      <c r="O177" s="18"/>
    </row>
    <row r="178" spans="1:15" x14ac:dyDescent="0.25">
      <c r="A178" s="19"/>
      <c r="B178" s="19"/>
      <c r="C178" s="19"/>
      <c r="D178" s="19"/>
      <c r="E178" s="19"/>
      <c r="F178" s="19"/>
      <c r="G178" s="19"/>
      <c r="H178" s="19"/>
      <c r="I178" s="19"/>
      <c r="J178" s="19"/>
      <c r="K178" s="19"/>
      <c r="L178" s="19"/>
      <c r="M178" s="19"/>
      <c r="N178" s="19"/>
      <c r="O178" s="18"/>
    </row>
    <row r="179" spans="1:15" x14ac:dyDescent="0.25">
      <c r="A179" s="19"/>
      <c r="B179" s="19"/>
      <c r="C179" s="19"/>
      <c r="D179" s="19"/>
      <c r="E179" s="19"/>
      <c r="F179" s="19"/>
      <c r="G179" s="19"/>
      <c r="H179" s="19"/>
      <c r="I179" s="19"/>
      <c r="J179" s="19"/>
      <c r="K179" s="19"/>
      <c r="L179" s="19"/>
      <c r="M179" s="19"/>
      <c r="N179" s="19"/>
      <c r="O179" s="18"/>
    </row>
    <row r="180" spans="1:15" x14ac:dyDescent="0.25">
      <c r="A180" s="19"/>
      <c r="B180" s="19"/>
      <c r="C180" s="19"/>
      <c r="D180" s="19"/>
      <c r="E180" s="19"/>
      <c r="F180" s="19"/>
      <c r="G180" s="19"/>
      <c r="H180" s="19"/>
      <c r="I180" s="19"/>
      <c r="J180" s="19"/>
      <c r="K180" s="19"/>
      <c r="L180" s="19"/>
      <c r="M180" s="19"/>
      <c r="N180" s="19"/>
      <c r="O180" s="18"/>
    </row>
    <row r="181" spans="1:15" x14ac:dyDescent="0.25">
      <c r="A181" s="19"/>
      <c r="B181" s="19"/>
      <c r="C181" s="19"/>
      <c r="D181" s="19"/>
      <c r="E181" s="19"/>
      <c r="F181" s="19"/>
      <c r="G181" s="19"/>
      <c r="H181" s="19"/>
      <c r="I181" s="19"/>
      <c r="J181" s="19"/>
      <c r="K181" s="19"/>
      <c r="L181" s="19"/>
      <c r="M181" s="19"/>
      <c r="N181" s="19"/>
      <c r="O181" s="18"/>
    </row>
    <row r="182" spans="1:15" x14ac:dyDescent="0.25">
      <c r="A182" s="19"/>
      <c r="B182" s="19"/>
      <c r="C182" s="19"/>
      <c r="D182" s="19"/>
      <c r="E182" s="19"/>
      <c r="F182" s="19"/>
      <c r="G182" s="19"/>
      <c r="H182" s="19"/>
      <c r="I182" s="19"/>
      <c r="J182" s="19"/>
      <c r="K182" s="19"/>
      <c r="L182" s="19"/>
      <c r="M182" s="19"/>
      <c r="N182" s="19"/>
      <c r="O182" s="18"/>
    </row>
    <row r="183" spans="1:15" x14ac:dyDescent="0.25">
      <c r="A183" s="19"/>
      <c r="B183" s="19"/>
      <c r="C183" s="19"/>
      <c r="D183" s="19"/>
      <c r="E183" s="19"/>
      <c r="F183" s="19"/>
      <c r="G183" s="19"/>
      <c r="H183" s="19"/>
      <c r="I183" s="19"/>
      <c r="J183" s="19"/>
      <c r="K183" s="19"/>
      <c r="L183" s="19"/>
      <c r="M183" s="19"/>
      <c r="N183" s="19"/>
      <c r="O183" s="18"/>
    </row>
    <row r="184" spans="1:15" x14ac:dyDescent="0.25">
      <c r="A184" s="19"/>
      <c r="B184" s="19"/>
      <c r="C184" s="19"/>
      <c r="D184" s="19"/>
      <c r="E184" s="19"/>
      <c r="F184" s="19"/>
      <c r="G184" s="19"/>
      <c r="H184" s="19"/>
      <c r="I184" s="19"/>
      <c r="J184" s="19"/>
      <c r="K184" s="19"/>
      <c r="L184" s="19"/>
      <c r="M184" s="19"/>
      <c r="N184" s="19"/>
      <c r="O184" s="18"/>
    </row>
    <row r="185" spans="1:15" x14ac:dyDescent="0.25">
      <c r="A185" s="19"/>
      <c r="B185" s="19"/>
      <c r="C185" s="19"/>
      <c r="D185" s="19"/>
      <c r="E185" s="19"/>
      <c r="F185" s="19"/>
      <c r="G185" s="19"/>
      <c r="H185" s="19"/>
      <c r="I185" s="19"/>
      <c r="J185" s="19"/>
      <c r="K185" s="19"/>
      <c r="L185" s="19"/>
      <c r="M185" s="19"/>
      <c r="N185" s="19"/>
      <c r="O185" s="18"/>
    </row>
    <row r="186" spans="1:15" x14ac:dyDescent="0.25">
      <c r="A186" s="19"/>
      <c r="B186" s="19"/>
      <c r="C186" s="19"/>
      <c r="D186" s="19"/>
      <c r="E186" s="19"/>
      <c r="F186" s="19"/>
      <c r="G186" s="19"/>
      <c r="H186" s="19"/>
      <c r="I186" s="19"/>
      <c r="J186" s="19"/>
      <c r="K186" s="19"/>
      <c r="L186" s="19"/>
      <c r="M186" s="19"/>
      <c r="N186" s="19"/>
      <c r="O186" s="18"/>
    </row>
    <row r="187" spans="1:15" x14ac:dyDescent="0.25">
      <c r="A187" s="19"/>
      <c r="B187" s="19"/>
      <c r="C187" s="19"/>
      <c r="D187" s="19"/>
      <c r="E187" s="19"/>
      <c r="F187" s="19"/>
      <c r="G187" s="19"/>
      <c r="H187" s="19"/>
      <c r="I187" s="19"/>
      <c r="J187" s="19"/>
      <c r="K187" s="19"/>
      <c r="L187" s="19"/>
      <c r="M187" s="19"/>
      <c r="N187" s="19"/>
      <c r="O187" s="18"/>
    </row>
    <row r="188" spans="1:15" x14ac:dyDescent="0.25">
      <c r="A188" s="19"/>
      <c r="B188" s="19"/>
      <c r="C188" s="19"/>
      <c r="D188" s="19"/>
      <c r="E188" s="19"/>
      <c r="F188" s="19"/>
      <c r="G188" s="19"/>
      <c r="H188" s="19"/>
      <c r="I188" s="19"/>
      <c r="J188" s="19"/>
      <c r="K188" s="19"/>
      <c r="L188" s="19"/>
      <c r="M188" s="19"/>
      <c r="N188" s="19"/>
      <c r="O188" s="18"/>
    </row>
    <row r="189" spans="1:15" x14ac:dyDescent="0.25">
      <c r="A189" s="19"/>
      <c r="B189" s="19"/>
      <c r="C189" s="19"/>
      <c r="D189" s="19"/>
      <c r="E189" s="19"/>
      <c r="F189" s="19"/>
      <c r="G189" s="19"/>
      <c r="H189" s="19"/>
      <c r="I189" s="19"/>
      <c r="J189" s="19"/>
      <c r="K189" s="19"/>
      <c r="L189" s="19"/>
      <c r="M189" s="19"/>
      <c r="N189" s="19"/>
      <c r="O189" s="18"/>
    </row>
    <row r="190" spans="1:15" x14ac:dyDescent="0.25">
      <c r="A190" s="19"/>
      <c r="B190" s="19"/>
      <c r="C190" s="19"/>
      <c r="D190" s="19"/>
      <c r="E190" s="19"/>
      <c r="F190" s="19"/>
      <c r="G190" s="19"/>
      <c r="H190" s="19"/>
      <c r="I190" s="19"/>
      <c r="J190" s="19"/>
      <c r="K190" s="19"/>
      <c r="L190" s="19"/>
      <c r="M190" s="19"/>
      <c r="N190" s="19"/>
      <c r="O190" s="18"/>
    </row>
    <row r="191" spans="1:15" x14ac:dyDescent="0.25">
      <c r="A191" s="19"/>
      <c r="B191" s="19"/>
      <c r="C191" s="19"/>
      <c r="D191" s="19"/>
      <c r="E191" s="19"/>
      <c r="F191" s="19"/>
      <c r="G191" s="19"/>
      <c r="H191" s="19"/>
      <c r="I191" s="19"/>
      <c r="J191" s="19"/>
      <c r="K191" s="19"/>
      <c r="L191" s="19"/>
      <c r="M191" s="19"/>
      <c r="N191" s="19"/>
      <c r="O191" s="18"/>
    </row>
    <row r="192" spans="1:15" x14ac:dyDescent="0.25">
      <c r="A192" s="19"/>
      <c r="B192" s="19"/>
      <c r="C192" s="19"/>
      <c r="D192" s="19"/>
      <c r="E192" s="19"/>
      <c r="F192" s="19"/>
      <c r="G192" s="19"/>
      <c r="H192" s="19"/>
      <c r="I192" s="19"/>
      <c r="J192" s="19"/>
      <c r="K192" s="19"/>
      <c r="L192" s="19"/>
      <c r="M192" s="19"/>
      <c r="N192" s="19"/>
      <c r="O192" s="18"/>
    </row>
    <row r="193" spans="1:15" x14ac:dyDescent="0.25">
      <c r="A193" s="19"/>
      <c r="B193" s="19"/>
      <c r="C193" s="19"/>
      <c r="D193" s="19"/>
      <c r="E193" s="19"/>
      <c r="F193" s="19"/>
      <c r="G193" s="19"/>
      <c r="H193" s="19"/>
      <c r="I193" s="19"/>
      <c r="J193" s="19"/>
      <c r="K193" s="19"/>
      <c r="L193" s="19"/>
      <c r="M193" s="19"/>
      <c r="N193" s="19"/>
      <c r="O193" s="18"/>
    </row>
    <row r="194" spans="1:15" x14ac:dyDescent="0.25">
      <c r="A194" s="19"/>
      <c r="B194" s="19"/>
      <c r="C194" s="19"/>
      <c r="D194" s="19"/>
      <c r="E194" s="19"/>
      <c r="F194" s="19"/>
      <c r="G194" s="19"/>
      <c r="H194" s="19"/>
      <c r="I194" s="19"/>
      <c r="J194" s="19"/>
      <c r="K194" s="19"/>
      <c r="L194" s="19"/>
      <c r="M194" s="19"/>
      <c r="N194" s="19"/>
      <c r="O194" s="18"/>
    </row>
    <row r="195" spans="1:15" x14ac:dyDescent="0.25">
      <c r="A195" s="19"/>
      <c r="B195" s="19"/>
      <c r="C195" s="19"/>
      <c r="D195" s="19"/>
      <c r="E195" s="19"/>
      <c r="F195" s="19"/>
      <c r="G195" s="19"/>
      <c r="H195" s="19"/>
      <c r="I195" s="19"/>
      <c r="J195" s="19"/>
      <c r="K195" s="19"/>
      <c r="L195" s="19"/>
      <c r="M195" s="19"/>
      <c r="N195" s="19"/>
      <c r="O195" s="18"/>
    </row>
    <row r="196" spans="1:15" x14ac:dyDescent="0.25">
      <c r="A196" s="19"/>
      <c r="B196" s="19"/>
      <c r="C196" s="19"/>
      <c r="D196" s="19"/>
      <c r="E196" s="19"/>
      <c r="F196" s="19"/>
      <c r="G196" s="19"/>
      <c r="H196" s="19"/>
      <c r="I196" s="19"/>
      <c r="J196" s="19"/>
      <c r="K196" s="19"/>
      <c r="L196" s="19"/>
      <c r="M196" s="19"/>
      <c r="N196" s="19"/>
      <c r="O196" s="18"/>
    </row>
    <row r="197" spans="1:15" x14ac:dyDescent="0.25">
      <c r="A197" s="19"/>
      <c r="B197" s="19"/>
      <c r="C197" s="19"/>
      <c r="D197" s="19"/>
      <c r="E197" s="19"/>
      <c r="F197" s="19"/>
      <c r="G197" s="19"/>
      <c r="H197" s="19"/>
      <c r="I197" s="19"/>
      <c r="J197" s="19"/>
      <c r="K197" s="19"/>
      <c r="L197" s="19"/>
      <c r="M197" s="19"/>
      <c r="N197" s="19"/>
      <c r="O197" s="18"/>
    </row>
    <row r="198" spans="1:15" x14ac:dyDescent="0.25">
      <c r="A198" s="19"/>
      <c r="B198" s="19"/>
      <c r="C198" s="19"/>
      <c r="D198" s="19"/>
      <c r="E198" s="19"/>
      <c r="F198" s="19"/>
      <c r="G198" s="19"/>
      <c r="H198" s="19"/>
      <c r="I198" s="19"/>
      <c r="J198" s="19"/>
      <c r="K198" s="19"/>
      <c r="L198" s="19"/>
      <c r="M198" s="19"/>
      <c r="N198" s="19"/>
      <c r="O198" s="18"/>
    </row>
    <row r="199" spans="1:15" x14ac:dyDescent="0.25">
      <c r="A199" s="19"/>
      <c r="B199" s="19"/>
      <c r="C199" s="19"/>
      <c r="D199" s="19"/>
      <c r="E199" s="19"/>
      <c r="F199" s="19"/>
      <c r="G199" s="19"/>
      <c r="H199" s="19"/>
      <c r="I199" s="19"/>
      <c r="J199" s="19"/>
      <c r="K199" s="19"/>
      <c r="L199" s="19"/>
      <c r="M199" s="19"/>
      <c r="N199" s="19"/>
      <c r="O199" s="18"/>
    </row>
    <row r="200" spans="1:15" x14ac:dyDescent="0.25">
      <c r="A200" s="19"/>
      <c r="B200" s="19"/>
      <c r="C200" s="19"/>
      <c r="D200" s="19"/>
      <c r="E200" s="19"/>
      <c r="F200" s="19"/>
      <c r="G200" s="19"/>
      <c r="H200" s="19"/>
      <c r="I200" s="19"/>
      <c r="J200" s="19"/>
      <c r="K200" s="19"/>
      <c r="L200" s="19"/>
      <c r="M200" s="19"/>
      <c r="N200" s="19"/>
      <c r="O200" s="18"/>
    </row>
    <row r="201" spans="1:15" x14ac:dyDescent="0.25">
      <c r="A201" s="19"/>
      <c r="B201" s="19"/>
      <c r="C201" s="19"/>
      <c r="D201" s="19"/>
      <c r="E201" s="19"/>
      <c r="F201" s="19"/>
      <c r="G201" s="19"/>
      <c r="H201" s="19"/>
      <c r="I201" s="19"/>
      <c r="J201" s="19"/>
      <c r="K201" s="19"/>
      <c r="L201" s="19"/>
      <c r="M201" s="19"/>
      <c r="N201" s="19"/>
      <c r="O201" s="18"/>
    </row>
    <row r="202" spans="1:15" x14ac:dyDescent="0.25">
      <c r="A202" s="19"/>
      <c r="B202" s="19"/>
      <c r="C202" s="19"/>
      <c r="D202" s="19"/>
      <c r="E202" s="19"/>
      <c r="F202" s="19"/>
      <c r="G202" s="19"/>
      <c r="H202" s="19"/>
      <c r="I202" s="19"/>
      <c r="J202" s="19"/>
      <c r="K202" s="19"/>
      <c r="L202" s="19"/>
      <c r="M202" s="19"/>
      <c r="N202" s="19"/>
      <c r="O202" s="18"/>
    </row>
    <row r="203" spans="1:15" x14ac:dyDescent="0.25">
      <c r="A203" s="19"/>
      <c r="B203" s="19"/>
      <c r="C203" s="19"/>
      <c r="D203" s="19"/>
      <c r="E203" s="19"/>
      <c r="F203" s="19"/>
      <c r="G203" s="19"/>
      <c r="H203" s="19"/>
      <c r="I203" s="19"/>
      <c r="J203" s="19"/>
      <c r="K203" s="19"/>
      <c r="L203" s="19"/>
      <c r="M203" s="19"/>
      <c r="N203" s="19"/>
      <c r="O203" s="18"/>
    </row>
    <row r="204" spans="1:15" x14ac:dyDescent="0.25">
      <c r="A204" s="19"/>
      <c r="B204" s="19"/>
      <c r="C204" s="19"/>
      <c r="D204" s="19"/>
      <c r="E204" s="19"/>
      <c r="F204" s="19"/>
      <c r="G204" s="19"/>
      <c r="H204" s="19"/>
      <c r="I204" s="19"/>
      <c r="J204" s="19"/>
      <c r="K204" s="19"/>
      <c r="L204" s="19"/>
      <c r="M204" s="19"/>
      <c r="N204" s="19"/>
      <c r="O204" s="18"/>
    </row>
    <row r="205" spans="1:15" x14ac:dyDescent="0.25">
      <c r="A205" s="19"/>
      <c r="B205" s="19"/>
      <c r="C205" s="19"/>
      <c r="D205" s="19"/>
      <c r="E205" s="19"/>
      <c r="F205" s="19"/>
      <c r="G205" s="19"/>
      <c r="H205" s="19"/>
      <c r="I205" s="19"/>
      <c r="J205" s="19"/>
      <c r="K205" s="19"/>
      <c r="L205" s="19"/>
      <c r="M205" s="19"/>
      <c r="N205" s="19"/>
      <c r="O205" s="18"/>
    </row>
    <row r="206" spans="1:15" x14ac:dyDescent="0.25">
      <c r="A206" s="19"/>
      <c r="B206" s="19"/>
      <c r="C206" s="19"/>
      <c r="D206" s="19"/>
      <c r="E206" s="19"/>
      <c r="F206" s="19"/>
      <c r="G206" s="19"/>
      <c r="H206" s="19"/>
      <c r="I206" s="19"/>
      <c r="J206" s="19"/>
      <c r="K206" s="19"/>
      <c r="L206" s="19"/>
      <c r="M206" s="19"/>
      <c r="N206" s="19"/>
      <c r="O206" s="18"/>
    </row>
    <row r="207" spans="1:15" x14ac:dyDescent="0.25">
      <c r="A207" s="19"/>
      <c r="B207" s="19"/>
      <c r="C207" s="19"/>
      <c r="D207" s="19"/>
      <c r="E207" s="19"/>
      <c r="F207" s="19"/>
      <c r="G207" s="19"/>
      <c r="H207" s="19"/>
      <c r="I207" s="19"/>
      <c r="J207" s="19"/>
      <c r="K207" s="19"/>
      <c r="L207" s="19"/>
      <c r="M207" s="19"/>
      <c r="N207" s="19"/>
      <c r="O207" s="18"/>
    </row>
    <row r="208" spans="1:15" x14ac:dyDescent="0.25">
      <c r="A208" s="19"/>
      <c r="B208" s="19"/>
      <c r="C208" s="19"/>
      <c r="D208" s="19"/>
      <c r="E208" s="19"/>
      <c r="F208" s="19"/>
      <c r="G208" s="19"/>
      <c r="H208" s="19"/>
      <c r="I208" s="19"/>
      <c r="J208" s="19"/>
      <c r="K208" s="19"/>
      <c r="L208" s="19"/>
      <c r="M208" s="19"/>
      <c r="N208" s="19"/>
      <c r="O208" s="18"/>
    </row>
    <row r="209" spans="1:15" x14ac:dyDescent="0.25">
      <c r="A209" s="19"/>
      <c r="B209" s="19"/>
      <c r="C209" s="19"/>
      <c r="D209" s="19"/>
      <c r="E209" s="19"/>
      <c r="F209" s="19"/>
      <c r="G209" s="19"/>
      <c r="H209" s="19"/>
      <c r="I209" s="19"/>
      <c r="J209" s="19"/>
      <c r="K209" s="19"/>
      <c r="L209" s="19"/>
      <c r="M209" s="19"/>
      <c r="N209" s="19"/>
      <c r="O209" s="18"/>
    </row>
    <row r="210" spans="1:15" x14ac:dyDescent="0.25">
      <c r="A210" s="19"/>
      <c r="B210" s="19"/>
      <c r="C210" s="19"/>
      <c r="D210" s="19"/>
      <c r="E210" s="19"/>
      <c r="F210" s="19"/>
      <c r="G210" s="19"/>
      <c r="H210" s="19"/>
      <c r="I210" s="19"/>
      <c r="J210" s="19"/>
      <c r="K210" s="19"/>
      <c r="L210" s="19"/>
      <c r="M210" s="19"/>
      <c r="N210" s="19"/>
      <c r="O210" s="18"/>
    </row>
    <row r="211" spans="1:15" x14ac:dyDescent="0.25">
      <c r="A211" s="19"/>
      <c r="B211" s="19"/>
      <c r="C211" s="19"/>
      <c r="D211" s="19"/>
      <c r="E211" s="19"/>
      <c r="F211" s="19"/>
      <c r="G211" s="19"/>
      <c r="H211" s="19"/>
      <c r="I211" s="19"/>
      <c r="J211" s="19"/>
      <c r="K211" s="19"/>
      <c r="L211" s="19"/>
      <c r="M211" s="19"/>
      <c r="N211" s="19"/>
      <c r="O211" s="18"/>
    </row>
    <row r="212" spans="1:15" x14ac:dyDescent="0.25">
      <c r="A212" s="19"/>
      <c r="B212" s="19"/>
      <c r="C212" s="19"/>
      <c r="D212" s="19"/>
      <c r="E212" s="19"/>
      <c r="F212" s="19"/>
      <c r="G212" s="19"/>
      <c r="H212" s="19"/>
      <c r="I212" s="19"/>
      <c r="J212" s="19"/>
      <c r="K212" s="19"/>
      <c r="L212" s="19"/>
      <c r="M212" s="19"/>
      <c r="N212" s="19"/>
      <c r="O212" s="18"/>
    </row>
    <row r="213" spans="1:15" x14ac:dyDescent="0.25">
      <c r="A213" s="19"/>
      <c r="B213" s="19"/>
      <c r="C213" s="19"/>
      <c r="D213" s="19"/>
      <c r="E213" s="19"/>
      <c r="F213" s="19"/>
      <c r="G213" s="19"/>
      <c r="H213" s="19"/>
      <c r="I213" s="19"/>
      <c r="J213" s="19"/>
      <c r="K213" s="19"/>
      <c r="L213" s="19"/>
      <c r="M213" s="19"/>
      <c r="N213" s="19"/>
      <c r="O213" s="18"/>
    </row>
    <row r="214" spans="1:15" x14ac:dyDescent="0.25">
      <c r="A214" s="19"/>
      <c r="B214" s="19"/>
      <c r="C214" s="19"/>
      <c r="D214" s="19"/>
      <c r="E214" s="19"/>
      <c r="F214" s="19"/>
      <c r="G214" s="19"/>
      <c r="H214" s="19"/>
      <c r="I214" s="19"/>
      <c r="J214" s="19"/>
      <c r="K214" s="19"/>
      <c r="L214" s="19"/>
      <c r="M214" s="19"/>
      <c r="N214" s="19"/>
      <c r="O214" s="18"/>
    </row>
    <row r="215" spans="1:15" x14ac:dyDescent="0.25">
      <c r="A215" s="19"/>
      <c r="B215" s="19"/>
      <c r="C215" s="19"/>
      <c r="D215" s="19"/>
      <c r="E215" s="19"/>
      <c r="F215" s="19"/>
      <c r="G215" s="19"/>
      <c r="H215" s="19"/>
      <c r="I215" s="19"/>
      <c r="J215" s="19"/>
      <c r="K215" s="19"/>
      <c r="L215" s="19"/>
      <c r="M215" s="19"/>
      <c r="N215" s="19"/>
      <c r="O215" s="18"/>
    </row>
    <row r="216" spans="1:15" x14ac:dyDescent="0.25">
      <c r="A216" s="19"/>
      <c r="B216" s="19"/>
      <c r="C216" s="19"/>
      <c r="D216" s="19"/>
      <c r="E216" s="19"/>
      <c r="F216" s="19"/>
      <c r="G216" s="19"/>
      <c r="H216" s="19"/>
      <c r="I216" s="19"/>
      <c r="J216" s="19"/>
      <c r="K216" s="19"/>
      <c r="L216" s="19"/>
      <c r="M216" s="19"/>
      <c r="N216" s="19"/>
      <c r="O216" s="18"/>
    </row>
    <row r="217" spans="1:15" x14ac:dyDescent="0.25">
      <c r="A217" s="19"/>
      <c r="B217" s="19"/>
      <c r="C217" s="19"/>
      <c r="D217" s="19"/>
      <c r="E217" s="19"/>
      <c r="F217" s="19"/>
      <c r="G217" s="19"/>
      <c r="H217" s="19"/>
      <c r="I217" s="19"/>
      <c r="J217" s="19"/>
      <c r="K217" s="19"/>
      <c r="L217" s="19"/>
      <c r="M217" s="19"/>
      <c r="N217" s="19"/>
      <c r="O217" s="18"/>
    </row>
    <row r="218" spans="1:15" x14ac:dyDescent="0.25">
      <c r="A218" s="19"/>
      <c r="B218" s="19"/>
      <c r="C218" s="19"/>
      <c r="D218" s="19"/>
      <c r="E218" s="19"/>
      <c r="F218" s="19"/>
      <c r="G218" s="19"/>
      <c r="H218" s="19"/>
      <c r="I218" s="19"/>
      <c r="J218" s="19"/>
      <c r="K218" s="19"/>
      <c r="L218" s="19"/>
      <c r="M218" s="19"/>
      <c r="N218" s="19"/>
      <c r="O218" s="18"/>
    </row>
    <row r="219" spans="1:15" x14ac:dyDescent="0.25">
      <c r="A219" s="19"/>
      <c r="B219" s="19"/>
      <c r="C219" s="19"/>
      <c r="D219" s="19"/>
      <c r="E219" s="19"/>
      <c r="F219" s="19"/>
      <c r="G219" s="19"/>
      <c r="H219" s="19"/>
      <c r="I219" s="19"/>
      <c r="J219" s="19"/>
      <c r="K219" s="19"/>
      <c r="L219" s="19"/>
      <c r="M219" s="19"/>
      <c r="N219" s="19"/>
      <c r="O219" s="18"/>
    </row>
    <row r="220" spans="1:15" x14ac:dyDescent="0.25">
      <c r="A220" s="19"/>
      <c r="B220" s="19"/>
      <c r="C220" s="19"/>
      <c r="D220" s="19"/>
      <c r="E220" s="19"/>
      <c r="F220" s="19"/>
      <c r="G220" s="19"/>
      <c r="H220" s="19"/>
      <c r="I220" s="19"/>
      <c r="J220" s="19"/>
      <c r="K220" s="19"/>
      <c r="L220" s="19"/>
      <c r="M220" s="19"/>
      <c r="N220" s="19"/>
      <c r="O220" s="18"/>
    </row>
    <row r="221" spans="1:15" x14ac:dyDescent="0.25">
      <c r="A221" s="19"/>
      <c r="B221" s="19"/>
      <c r="C221" s="19"/>
      <c r="D221" s="19"/>
      <c r="E221" s="19"/>
      <c r="F221" s="19"/>
      <c r="G221" s="19"/>
      <c r="H221" s="19"/>
      <c r="I221" s="19"/>
      <c r="J221" s="19"/>
      <c r="K221" s="19"/>
      <c r="L221" s="19"/>
      <c r="M221" s="19"/>
      <c r="N221" s="19"/>
      <c r="O221" s="18"/>
    </row>
    <row r="222" spans="1:15" x14ac:dyDescent="0.25">
      <c r="A222" s="19"/>
      <c r="B222" s="19"/>
      <c r="C222" s="19"/>
      <c r="D222" s="19"/>
      <c r="E222" s="19"/>
      <c r="F222" s="19"/>
      <c r="G222" s="19"/>
      <c r="H222" s="19"/>
      <c r="I222" s="19"/>
      <c r="J222" s="19"/>
      <c r="K222" s="19"/>
      <c r="L222" s="19"/>
      <c r="M222" s="19"/>
      <c r="N222" s="19"/>
      <c r="O222" s="18"/>
    </row>
    <row r="223" spans="1:15" x14ac:dyDescent="0.25">
      <c r="A223" s="19"/>
      <c r="B223" s="19"/>
      <c r="C223" s="19"/>
      <c r="D223" s="19"/>
      <c r="E223" s="19"/>
      <c r="F223" s="19"/>
      <c r="G223" s="19"/>
      <c r="H223" s="19"/>
      <c r="I223" s="19"/>
      <c r="J223" s="19"/>
      <c r="K223" s="19"/>
      <c r="L223" s="19"/>
      <c r="M223" s="19"/>
      <c r="N223" s="19"/>
      <c r="O223" s="18"/>
    </row>
    <row r="224" spans="1:15" x14ac:dyDescent="0.25">
      <c r="A224" s="19"/>
      <c r="B224" s="19"/>
      <c r="C224" s="19"/>
      <c r="D224" s="19"/>
      <c r="E224" s="19"/>
      <c r="F224" s="19"/>
      <c r="G224" s="19"/>
      <c r="H224" s="19"/>
      <c r="I224" s="19"/>
      <c r="J224" s="19"/>
      <c r="K224" s="19"/>
      <c r="L224" s="19"/>
      <c r="M224" s="19"/>
      <c r="N224" s="19"/>
      <c r="O224" s="18"/>
    </row>
    <row r="225" spans="1:15" x14ac:dyDescent="0.25">
      <c r="A225" s="19"/>
      <c r="B225" s="19"/>
      <c r="C225" s="19"/>
      <c r="D225" s="19"/>
      <c r="E225" s="19"/>
      <c r="F225" s="19"/>
      <c r="G225" s="19"/>
      <c r="H225" s="19"/>
      <c r="I225" s="19"/>
      <c r="J225" s="19"/>
      <c r="K225" s="19"/>
      <c r="L225" s="19"/>
      <c r="M225" s="19"/>
      <c r="N225" s="19"/>
      <c r="O225" s="18"/>
    </row>
    <row r="226" spans="1:15" x14ac:dyDescent="0.25">
      <c r="A226" s="19"/>
      <c r="B226" s="19"/>
      <c r="C226" s="19"/>
      <c r="D226" s="19"/>
      <c r="E226" s="19"/>
      <c r="F226" s="19"/>
      <c r="G226" s="19"/>
      <c r="H226" s="19"/>
      <c r="I226" s="19"/>
      <c r="J226" s="19"/>
      <c r="K226" s="19"/>
      <c r="L226" s="19"/>
      <c r="M226" s="19"/>
      <c r="N226" s="19"/>
      <c r="O226" s="18"/>
    </row>
    <row r="227" spans="1:15" x14ac:dyDescent="0.25">
      <c r="A227" s="19"/>
      <c r="B227" s="19"/>
      <c r="C227" s="19"/>
      <c r="D227" s="19"/>
      <c r="E227" s="19"/>
      <c r="F227" s="19"/>
      <c r="G227" s="19"/>
      <c r="H227" s="19"/>
      <c r="I227" s="19"/>
      <c r="J227" s="19"/>
      <c r="K227" s="19"/>
      <c r="L227" s="19"/>
      <c r="M227" s="19"/>
      <c r="N227" s="19"/>
      <c r="O227" s="18"/>
    </row>
    <row r="228" spans="1:15" x14ac:dyDescent="0.25">
      <c r="A228" s="19"/>
      <c r="B228" s="19"/>
      <c r="C228" s="19"/>
      <c r="D228" s="19"/>
      <c r="E228" s="19"/>
      <c r="F228" s="19"/>
      <c r="G228" s="19"/>
      <c r="H228" s="19"/>
      <c r="I228" s="19"/>
      <c r="J228" s="19"/>
      <c r="K228" s="19"/>
      <c r="L228" s="19"/>
      <c r="M228" s="19"/>
      <c r="N228" s="19"/>
      <c r="O228" s="18"/>
    </row>
    <row r="229" spans="1:15" x14ac:dyDescent="0.25">
      <c r="A229" s="19"/>
      <c r="B229" s="19"/>
      <c r="C229" s="19"/>
      <c r="D229" s="19"/>
      <c r="E229" s="19"/>
      <c r="F229" s="19"/>
      <c r="G229" s="19"/>
      <c r="H229" s="19"/>
      <c r="I229" s="19"/>
      <c r="J229" s="19"/>
      <c r="K229" s="19"/>
      <c r="L229" s="19"/>
      <c r="M229" s="19"/>
      <c r="N229" s="19"/>
      <c r="O229" s="18"/>
    </row>
    <row r="230" spans="1:15" x14ac:dyDescent="0.25">
      <c r="A230" s="19"/>
      <c r="B230" s="19"/>
      <c r="C230" s="19"/>
      <c r="D230" s="19"/>
      <c r="E230" s="19"/>
      <c r="F230" s="19"/>
      <c r="G230" s="19"/>
      <c r="H230" s="19"/>
      <c r="I230" s="19"/>
      <c r="J230" s="19"/>
      <c r="K230" s="19"/>
      <c r="L230" s="19"/>
      <c r="M230" s="19"/>
      <c r="N230" s="19"/>
      <c r="O230" s="18"/>
    </row>
    <row r="231" spans="1:15" x14ac:dyDescent="0.25">
      <c r="A231" s="19"/>
      <c r="B231" s="19"/>
      <c r="C231" s="19"/>
      <c r="D231" s="19"/>
      <c r="E231" s="19"/>
      <c r="F231" s="19"/>
      <c r="G231" s="19"/>
      <c r="H231" s="19"/>
      <c r="I231" s="19"/>
      <c r="J231" s="19"/>
      <c r="K231" s="19"/>
      <c r="L231" s="19"/>
      <c r="M231" s="19"/>
      <c r="N231" s="19"/>
      <c r="O231" s="18"/>
    </row>
    <row r="232" spans="1:15" x14ac:dyDescent="0.25">
      <c r="A232" s="19"/>
      <c r="B232" s="19"/>
      <c r="C232" s="19"/>
      <c r="D232" s="19"/>
      <c r="E232" s="19"/>
      <c r="F232" s="19"/>
      <c r="G232" s="19"/>
      <c r="H232" s="19"/>
      <c r="I232" s="19"/>
      <c r="J232" s="19"/>
      <c r="K232" s="19"/>
      <c r="L232" s="19"/>
      <c r="M232" s="19"/>
      <c r="N232" s="19"/>
      <c r="O232" s="18"/>
    </row>
    <row r="233" spans="1:15" x14ac:dyDescent="0.25">
      <c r="A233" s="19"/>
      <c r="B233" s="19"/>
      <c r="C233" s="19"/>
      <c r="D233" s="19"/>
      <c r="E233" s="19"/>
      <c r="F233" s="19"/>
      <c r="G233" s="19"/>
      <c r="H233" s="19"/>
      <c r="I233" s="19"/>
      <c r="J233" s="19"/>
      <c r="K233" s="19"/>
      <c r="L233" s="19"/>
      <c r="M233" s="19"/>
      <c r="N233" s="19"/>
      <c r="O233" s="18"/>
    </row>
    <row r="234" spans="1:15" x14ac:dyDescent="0.25">
      <c r="A234" s="19"/>
      <c r="B234" s="19"/>
      <c r="C234" s="19"/>
      <c r="D234" s="19"/>
      <c r="E234" s="19"/>
      <c r="F234" s="19"/>
      <c r="G234" s="19"/>
      <c r="H234" s="19"/>
      <c r="I234" s="19"/>
      <c r="J234" s="19"/>
      <c r="K234" s="19"/>
      <c r="L234" s="19"/>
      <c r="M234" s="19"/>
      <c r="N234" s="19"/>
      <c r="O234" s="18"/>
    </row>
    <row r="235" spans="1:15" x14ac:dyDescent="0.25">
      <c r="A235" s="19"/>
      <c r="B235" s="19"/>
      <c r="C235" s="19"/>
      <c r="D235" s="19"/>
      <c r="E235" s="19"/>
      <c r="F235" s="19"/>
      <c r="G235" s="19"/>
      <c r="H235" s="19"/>
      <c r="I235" s="19"/>
      <c r="J235" s="19"/>
      <c r="K235" s="19"/>
      <c r="L235" s="19"/>
      <c r="M235" s="19"/>
      <c r="N235" s="19"/>
      <c r="O235" s="18"/>
    </row>
    <row r="236" spans="1:15" x14ac:dyDescent="0.25">
      <c r="A236" s="19"/>
      <c r="B236" s="19"/>
      <c r="C236" s="19"/>
      <c r="D236" s="19"/>
      <c r="E236" s="19"/>
      <c r="F236" s="19"/>
      <c r="G236" s="19"/>
      <c r="H236" s="19"/>
      <c r="I236" s="19"/>
      <c r="J236" s="19"/>
      <c r="K236" s="19"/>
      <c r="L236" s="19"/>
      <c r="M236" s="19"/>
      <c r="N236" s="19"/>
      <c r="O236" s="18"/>
    </row>
    <row r="237" spans="1:15" x14ac:dyDescent="0.25">
      <c r="A237" s="19"/>
      <c r="B237" s="19"/>
      <c r="C237" s="19"/>
      <c r="D237" s="19"/>
      <c r="E237" s="19"/>
      <c r="F237" s="19"/>
      <c r="G237" s="19"/>
      <c r="H237" s="19"/>
      <c r="I237" s="19"/>
      <c r="J237" s="19"/>
      <c r="K237" s="19"/>
      <c r="L237" s="19"/>
      <c r="M237" s="19"/>
      <c r="N237" s="19"/>
      <c r="O237" s="18"/>
    </row>
    <row r="238" spans="1:15" x14ac:dyDescent="0.25">
      <c r="A238" s="19"/>
      <c r="B238" s="19"/>
      <c r="C238" s="19"/>
      <c r="D238" s="19"/>
      <c r="E238" s="19"/>
      <c r="F238" s="19"/>
      <c r="G238" s="19"/>
      <c r="H238" s="19"/>
      <c r="I238" s="19"/>
      <c r="J238" s="19"/>
      <c r="K238" s="19"/>
      <c r="L238" s="19"/>
      <c r="M238" s="19"/>
      <c r="N238" s="19"/>
      <c r="O238" s="18"/>
    </row>
    <row r="239" spans="1:15" x14ac:dyDescent="0.25">
      <c r="A239" s="19"/>
      <c r="B239" s="19"/>
      <c r="C239" s="19"/>
      <c r="D239" s="19"/>
      <c r="E239" s="19"/>
      <c r="F239" s="19"/>
      <c r="G239" s="19"/>
      <c r="H239" s="19"/>
      <c r="I239" s="19"/>
      <c r="J239" s="19"/>
      <c r="K239" s="19"/>
      <c r="L239" s="19"/>
      <c r="M239" s="19"/>
      <c r="N239" s="19"/>
      <c r="O239" s="18"/>
    </row>
    <row r="240" spans="1:15" x14ac:dyDescent="0.25">
      <c r="A240" s="19"/>
      <c r="B240" s="19"/>
      <c r="C240" s="19"/>
      <c r="D240" s="19"/>
      <c r="E240" s="19"/>
      <c r="F240" s="19"/>
      <c r="G240" s="19"/>
      <c r="H240" s="19"/>
      <c r="I240" s="19"/>
      <c r="J240" s="19"/>
      <c r="K240" s="19"/>
      <c r="L240" s="19"/>
      <c r="M240" s="19"/>
      <c r="N240" s="19"/>
      <c r="O240" s="18"/>
    </row>
    <row r="241" spans="1:15" x14ac:dyDescent="0.25">
      <c r="A241" s="19"/>
      <c r="B241" s="19"/>
      <c r="C241" s="19"/>
      <c r="D241" s="19"/>
      <c r="E241" s="19"/>
      <c r="F241" s="19"/>
      <c r="G241" s="19"/>
      <c r="H241" s="19"/>
      <c r="I241" s="19"/>
      <c r="J241" s="19"/>
      <c r="K241" s="19"/>
      <c r="L241" s="19"/>
      <c r="M241" s="19"/>
      <c r="N241" s="19"/>
      <c r="O241" s="18"/>
    </row>
    <row r="242" spans="1:15" x14ac:dyDescent="0.25">
      <c r="A242" s="19"/>
      <c r="B242" s="19"/>
      <c r="C242" s="19"/>
      <c r="D242" s="19"/>
      <c r="E242" s="19"/>
      <c r="F242" s="19"/>
      <c r="G242" s="19"/>
      <c r="H242" s="19"/>
      <c r="I242" s="19"/>
      <c r="J242" s="19"/>
      <c r="K242" s="19"/>
      <c r="L242" s="19"/>
      <c r="M242" s="19"/>
      <c r="N242" s="19"/>
      <c r="O242" s="18"/>
    </row>
    <row r="243" spans="1:15" x14ac:dyDescent="0.25">
      <c r="A243" s="19"/>
      <c r="B243" s="19"/>
      <c r="C243" s="19"/>
      <c r="D243" s="19"/>
      <c r="E243" s="19"/>
      <c r="F243" s="19"/>
      <c r="G243" s="19"/>
      <c r="H243" s="19"/>
      <c r="I243" s="19"/>
      <c r="J243" s="19"/>
      <c r="K243" s="19"/>
      <c r="L243" s="19"/>
      <c r="M243" s="19"/>
      <c r="N243" s="19"/>
      <c r="O243" s="18"/>
    </row>
    <row r="244" spans="1:15" x14ac:dyDescent="0.25">
      <c r="A244" s="19"/>
      <c r="B244" s="19"/>
      <c r="C244" s="19"/>
      <c r="D244" s="19"/>
      <c r="E244" s="19"/>
      <c r="F244" s="19"/>
      <c r="G244" s="19"/>
      <c r="H244" s="19"/>
      <c r="I244" s="19"/>
      <c r="J244" s="19"/>
      <c r="K244" s="19"/>
      <c r="L244" s="19"/>
      <c r="M244" s="19"/>
      <c r="N244" s="19"/>
      <c r="O244" s="18"/>
    </row>
    <row r="245" spans="1:15" x14ac:dyDescent="0.25">
      <c r="A245" s="19"/>
      <c r="B245" s="19"/>
      <c r="C245" s="19"/>
      <c r="D245" s="19"/>
      <c r="E245" s="19"/>
      <c r="F245" s="19"/>
      <c r="G245" s="19"/>
      <c r="H245" s="19"/>
      <c r="I245" s="19"/>
      <c r="J245" s="19"/>
      <c r="K245" s="19"/>
      <c r="L245" s="19"/>
      <c r="M245" s="19"/>
      <c r="N245" s="19"/>
      <c r="O245" s="18"/>
    </row>
    <row r="246" spans="1:15" x14ac:dyDescent="0.25">
      <c r="A246" s="19"/>
      <c r="B246" s="19"/>
      <c r="C246" s="19"/>
      <c r="D246" s="19"/>
      <c r="E246" s="19"/>
      <c r="F246" s="19"/>
      <c r="G246" s="19"/>
      <c r="H246" s="19"/>
      <c r="I246" s="19"/>
      <c r="J246" s="19"/>
      <c r="K246" s="19"/>
      <c r="L246" s="19"/>
      <c r="M246" s="19"/>
      <c r="N246" s="19"/>
      <c r="O246" s="18"/>
    </row>
    <row r="247" spans="1:15" x14ac:dyDescent="0.25">
      <c r="A247" s="19"/>
      <c r="B247" s="19"/>
      <c r="C247" s="19"/>
      <c r="D247" s="19"/>
      <c r="E247" s="19"/>
      <c r="F247" s="19"/>
      <c r="G247" s="19"/>
      <c r="H247" s="19"/>
      <c r="I247" s="19"/>
      <c r="J247" s="19"/>
      <c r="K247" s="19"/>
      <c r="L247" s="19"/>
      <c r="M247" s="19"/>
      <c r="N247" s="19"/>
      <c r="O247" s="18"/>
    </row>
    <row r="248" spans="1:15" x14ac:dyDescent="0.25">
      <c r="A248" s="19"/>
      <c r="B248" s="19"/>
      <c r="C248" s="19"/>
      <c r="D248" s="19"/>
      <c r="E248" s="19"/>
      <c r="F248" s="19"/>
      <c r="G248" s="19"/>
      <c r="H248" s="19"/>
      <c r="I248" s="19"/>
      <c r="J248" s="19"/>
      <c r="K248" s="19"/>
      <c r="L248" s="19"/>
      <c r="M248" s="19"/>
      <c r="N248" s="19"/>
      <c r="O248" s="18"/>
    </row>
    <row r="249" spans="1:15" x14ac:dyDescent="0.25">
      <c r="A249" s="19"/>
      <c r="B249" s="19"/>
      <c r="C249" s="19"/>
      <c r="D249" s="19"/>
      <c r="E249" s="19"/>
      <c r="F249" s="19"/>
      <c r="G249" s="19"/>
      <c r="H249" s="19"/>
      <c r="I249" s="19"/>
      <c r="J249" s="19"/>
      <c r="K249" s="19"/>
      <c r="L249" s="19"/>
      <c r="M249" s="19"/>
      <c r="N249" s="19"/>
      <c r="O249" s="18"/>
    </row>
    <row r="250" spans="1:15" x14ac:dyDescent="0.25">
      <c r="A250" s="19"/>
      <c r="B250" s="19"/>
      <c r="C250" s="19"/>
      <c r="D250" s="19"/>
      <c r="E250" s="19"/>
      <c r="F250" s="19"/>
      <c r="G250" s="19"/>
      <c r="H250" s="19"/>
      <c r="I250" s="19"/>
      <c r="J250" s="19"/>
      <c r="K250" s="19"/>
      <c r="L250" s="19"/>
      <c r="M250" s="19"/>
      <c r="N250" s="19"/>
      <c r="O250" s="18"/>
    </row>
    <row r="251" spans="1:15" x14ac:dyDescent="0.25">
      <c r="A251" s="19"/>
      <c r="B251" s="19"/>
      <c r="C251" s="19"/>
      <c r="D251" s="19"/>
      <c r="E251" s="19"/>
      <c r="F251" s="19"/>
      <c r="G251" s="19"/>
      <c r="H251" s="19"/>
      <c r="I251" s="19"/>
      <c r="J251" s="19"/>
      <c r="K251" s="19"/>
      <c r="L251" s="19"/>
      <c r="M251" s="19"/>
      <c r="N251" s="19"/>
      <c r="O251" s="18"/>
    </row>
    <row r="252" spans="1:15" x14ac:dyDescent="0.25">
      <c r="A252" s="19"/>
      <c r="B252" s="19"/>
      <c r="C252" s="19"/>
      <c r="D252" s="19"/>
      <c r="E252" s="19"/>
      <c r="F252" s="19"/>
      <c r="G252" s="19"/>
      <c r="H252" s="19"/>
      <c r="I252" s="19"/>
      <c r="J252" s="19"/>
      <c r="K252" s="19"/>
      <c r="L252" s="19"/>
      <c r="M252" s="19"/>
      <c r="N252" s="19"/>
      <c r="O252" s="18"/>
    </row>
    <row r="253" spans="1:15" x14ac:dyDescent="0.25">
      <c r="A253" s="19"/>
      <c r="B253" s="19"/>
      <c r="C253" s="19"/>
      <c r="D253" s="19"/>
      <c r="E253" s="19"/>
      <c r="F253" s="19"/>
      <c r="G253" s="19"/>
      <c r="H253" s="19"/>
      <c r="I253" s="19"/>
      <c r="J253" s="19"/>
      <c r="K253" s="19"/>
      <c r="L253" s="19"/>
      <c r="M253" s="19"/>
      <c r="N253" s="19"/>
      <c r="O253" s="18"/>
    </row>
    <row r="254" spans="1:15" x14ac:dyDescent="0.25">
      <c r="A254" s="19"/>
      <c r="B254" s="19"/>
      <c r="C254" s="19"/>
      <c r="D254" s="19"/>
      <c r="E254" s="19"/>
      <c r="F254" s="19"/>
      <c r="G254" s="19"/>
      <c r="H254" s="19"/>
      <c r="I254" s="19"/>
      <c r="J254" s="19"/>
      <c r="K254" s="19"/>
      <c r="L254" s="19"/>
      <c r="M254" s="19"/>
      <c r="N254" s="19"/>
      <c r="O254" s="18"/>
    </row>
    <row r="255" spans="1:15" x14ac:dyDescent="0.25">
      <c r="A255" s="19"/>
      <c r="B255" s="19"/>
      <c r="C255" s="19"/>
      <c r="D255" s="19"/>
      <c r="E255" s="19"/>
      <c r="F255" s="19"/>
      <c r="G255" s="19"/>
      <c r="H255" s="19"/>
      <c r="I255" s="19"/>
      <c r="J255" s="19"/>
      <c r="K255" s="19"/>
      <c r="L255" s="19"/>
      <c r="M255" s="19"/>
      <c r="N255" s="19"/>
      <c r="O255" s="18"/>
    </row>
    <row r="256" spans="1:15" x14ac:dyDescent="0.25">
      <c r="A256" s="19"/>
      <c r="B256" s="19"/>
      <c r="C256" s="19"/>
      <c r="D256" s="19"/>
      <c r="E256" s="19"/>
      <c r="F256" s="19"/>
      <c r="G256" s="19"/>
      <c r="H256" s="19"/>
      <c r="I256" s="19"/>
      <c r="J256" s="19"/>
      <c r="K256" s="19"/>
      <c r="L256" s="19"/>
      <c r="M256" s="19"/>
      <c r="N256" s="19"/>
      <c r="O256" s="18"/>
    </row>
    <row r="257" spans="1:15" x14ac:dyDescent="0.25">
      <c r="A257" s="19"/>
      <c r="B257" s="19"/>
      <c r="C257" s="19"/>
      <c r="D257" s="19"/>
      <c r="E257" s="19"/>
      <c r="F257" s="19"/>
      <c r="G257" s="19"/>
      <c r="H257" s="19"/>
      <c r="I257" s="19"/>
      <c r="J257" s="19"/>
      <c r="K257" s="19"/>
      <c r="L257" s="19"/>
      <c r="M257" s="19"/>
      <c r="N257" s="19"/>
      <c r="O257" s="18"/>
    </row>
    <row r="258" spans="1:15" x14ac:dyDescent="0.25">
      <c r="A258" s="19"/>
      <c r="B258" s="19"/>
      <c r="C258" s="19"/>
      <c r="D258" s="19"/>
      <c r="E258" s="19"/>
      <c r="F258" s="19"/>
      <c r="G258" s="19"/>
      <c r="H258" s="19"/>
      <c r="I258" s="19"/>
      <c r="J258" s="19"/>
      <c r="K258" s="19"/>
      <c r="L258" s="19"/>
      <c r="M258" s="19"/>
      <c r="N258" s="19"/>
      <c r="O258" s="18"/>
    </row>
    <row r="259" spans="1:15" x14ac:dyDescent="0.25">
      <c r="A259" s="19"/>
      <c r="B259" s="19"/>
      <c r="C259" s="19"/>
      <c r="D259" s="19"/>
      <c r="E259" s="19"/>
      <c r="F259" s="19"/>
      <c r="G259" s="19"/>
      <c r="H259" s="19"/>
      <c r="I259" s="19"/>
      <c r="J259" s="19"/>
      <c r="K259" s="19"/>
      <c r="L259" s="19"/>
      <c r="M259" s="19"/>
      <c r="N259" s="19"/>
      <c r="O259" s="18"/>
    </row>
    <row r="260" spans="1:15" x14ac:dyDescent="0.25">
      <c r="A260" s="19"/>
      <c r="B260" s="19"/>
      <c r="C260" s="19"/>
      <c r="D260" s="19"/>
      <c r="E260" s="19"/>
      <c r="F260" s="19"/>
      <c r="G260" s="19"/>
      <c r="H260" s="19"/>
      <c r="I260" s="19"/>
      <c r="J260" s="19"/>
      <c r="K260" s="19"/>
      <c r="L260" s="19"/>
      <c r="M260" s="19"/>
      <c r="N260" s="19"/>
      <c r="O260" s="18"/>
    </row>
    <row r="261" spans="1:15" x14ac:dyDescent="0.25">
      <c r="A261" s="19"/>
      <c r="B261" s="19"/>
      <c r="C261" s="19"/>
      <c r="D261" s="19"/>
      <c r="E261" s="19"/>
      <c r="F261" s="19"/>
      <c r="G261" s="19"/>
      <c r="H261" s="19"/>
      <c r="I261" s="19"/>
      <c r="J261" s="19"/>
      <c r="K261" s="19"/>
      <c r="L261" s="19"/>
      <c r="M261" s="19"/>
      <c r="N261" s="19"/>
      <c r="O261" s="18"/>
    </row>
    <row r="262" spans="1:15" x14ac:dyDescent="0.25">
      <c r="A262" s="19"/>
      <c r="B262" s="19"/>
      <c r="C262" s="19"/>
      <c r="D262" s="19"/>
      <c r="E262" s="19"/>
      <c r="F262" s="19"/>
      <c r="G262" s="19"/>
      <c r="H262" s="19"/>
      <c r="I262" s="19"/>
      <c r="J262" s="19"/>
      <c r="K262" s="19"/>
      <c r="L262" s="19"/>
      <c r="M262" s="19"/>
      <c r="N262" s="19"/>
      <c r="O262" s="18"/>
    </row>
    <row r="263" spans="1:15" x14ac:dyDescent="0.25">
      <c r="A263" s="19"/>
      <c r="B263" s="19"/>
      <c r="C263" s="19"/>
      <c r="D263" s="19"/>
      <c r="E263" s="19"/>
      <c r="F263" s="19"/>
      <c r="G263" s="19"/>
      <c r="H263" s="19"/>
      <c r="I263" s="19"/>
      <c r="J263" s="19"/>
      <c r="K263" s="19"/>
      <c r="L263" s="19"/>
      <c r="M263" s="19"/>
      <c r="N263" s="19"/>
      <c r="O263" s="18"/>
    </row>
    <row r="264" spans="1:15" x14ac:dyDescent="0.25">
      <c r="A264" s="19"/>
      <c r="B264" s="19"/>
      <c r="C264" s="19"/>
      <c r="D264" s="19"/>
      <c r="E264" s="19"/>
      <c r="F264" s="19"/>
      <c r="G264" s="19"/>
      <c r="H264" s="19"/>
      <c r="I264" s="19"/>
      <c r="J264" s="19"/>
      <c r="K264" s="19"/>
      <c r="L264" s="19"/>
      <c r="M264" s="19"/>
      <c r="N264" s="19"/>
      <c r="O264" s="18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30"/>
  <sheetViews>
    <sheetView workbookViewId="0">
      <selection activeCell="O2" sqref="O2"/>
    </sheetView>
  </sheetViews>
  <sheetFormatPr defaultRowHeight="15" x14ac:dyDescent="0.25"/>
  <cols>
    <col min="1" max="1" width="4.42578125" bestFit="1" customWidth="1"/>
    <col min="2" max="2" width="11.140625" bestFit="1" customWidth="1"/>
    <col min="3" max="3" width="14.140625" bestFit="1" customWidth="1"/>
    <col min="4" max="4" width="35.42578125" bestFit="1" customWidth="1"/>
    <col min="5" max="5" width="13.7109375" bestFit="1" customWidth="1"/>
    <col min="6" max="6" width="11.5703125" bestFit="1" customWidth="1"/>
    <col min="7" max="7" width="3.42578125" bestFit="1" customWidth="1"/>
    <col min="8" max="8" width="4.5703125" bestFit="1" customWidth="1"/>
    <col min="9" max="9" width="5" bestFit="1" customWidth="1"/>
    <col min="10" max="10" width="4.7109375" bestFit="1" customWidth="1"/>
    <col min="11" max="11" width="4" bestFit="1" customWidth="1"/>
    <col min="12" max="12" width="3" bestFit="1" customWidth="1"/>
    <col min="13" max="13" width="16.5703125" bestFit="1" customWidth="1"/>
    <col min="14" max="14" width="8.7109375" bestFit="1" customWidth="1"/>
    <col min="15" max="15" width="11.7109375" bestFit="1" customWidth="1"/>
    <col min="16" max="16" width="18.85546875" customWidth="1"/>
  </cols>
  <sheetData>
    <row r="1" spans="1:15" x14ac:dyDescent="0.25">
      <c r="A1" t="s">
        <v>0</v>
      </c>
      <c r="B1" t="s">
        <v>268</v>
      </c>
      <c r="C1" t="s">
        <v>261</v>
      </c>
      <c r="D1" t="s">
        <v>1</v>
      </c>
      <c r="E1" t="s">
        <v>259</v>
      </c>
      <c r="F1" t="s">
        <v>2</v>
      </c>
      <c r="G1" t="s">
        <v>3</v>
      </c>
      <c r="H1" t="s">
        <v>4</v>
      </c>
      <c r="I1" t="s">
        <v>5</v>
      </c>
      <c r="J1" t="s">
        <v>6</v>
      </c>
      <c r="K1" t="s">
        <v>7</v>
      </c>
      <c r="L1" t="s">
        <v>8</v>
      </c>
      <c r="M1" t="s">
        <v>265</v>
      </c>
      <c r="N1" t="s">
        <v>9</v>
      </c>
      <c r="O1" t="s">
        <v>270</v>
      </c>
    </row>
    <row r="2" spans="1:15" x14ac:dyDescent="0.25">
      <c r="A2">
        <v>1</v>
      </c>
      <c r="B2">
        <v>212</v>
      </c>
      <c r="C2" s="17" t="s">
        <v>1249</v>
      </c>
      <c r="D2" t="s">
        <v>1278</v>
      </c>
      <c r="E2">
        <v>4</v>
      </c>
      <c r="F2">
        <v>30.84</v>
      </c>
      <c r="J2">
        <v>26</v>
      </c>
      <c r="L2">
        <v>30</v>
      </c>
      <c r="M2">
        <v>56</v>
      </c>
      <c r="N2">
        <v>86.84</v>
      </c>
      <c r="O2" t="str">
        <f>"("&amp;A2&amp;", "&amp;B2&amp;", '9"&amp;C2&amp;"', '"&amp;D2&amp;"', "&amp;E2&amp;", "&amp;F2&amp;", "&amp;IF(ISBLANK(G2),"NULL",G2)&amp;", "&amp;IF(ISBLANK(H2),"NULL",H2)&amp;", "&amp;IF(ISBLANK(I2),"NULL",I2)&amp;", "&amp;IF(ISBLANK(J2),"NULL",J2)&amp;", "&amp;IF(ISBLANK(K2),"NULL",K2)&amp;", "&amp;IF(ISBLANK(L2),"NULL",L2)&amp;", "&amp;IF(ISBLANK(M2),"NULL",M2)&amp;", "&amp;IF(ISBLANK(N2),"NULL",N2)&amp;"),"</f>
        <v>(1, 212, '91812985798913', 'BJELIĆ (JOVICA) ALEKSANDRA', 4, 30.84, NULL, NULL, NULL, 26, NULL, 30, 56, 86.84),</v>
      </c>
    </row>
    <row r="3" spans="1:15" x14ac:dyDescent="0.25">
      <c r="A3">
        <v>2</v>
      </c>
      <c r="B3">
        <v>163</v>
      </c>
      <c r="C3" s="17" t="s">
        <v>1250</v>
      </c>
      <c r="D3" t="s">
        <v>1279</v>
      </c>
      <c r="E3">
        <v>4</v>
      </c>
      <c r="F3">
        <v>30.8</v>
      </c>
      <c r="K3">
        <v>26</v>
      </c>
      <c r="L3">
        <v>30</v>
      </c>
      <c r="M3">
        <v>56</v>
      </c>
      <c r="N3">
        <v>86.8</v>
      </c>
      <c r="O3" t="str">
        <f t="shared" ref="O3:O30" si="0">"("&amp;A3&amp;", "&amp;B3&amp;", '9"&amp;C3&amp;"', '"&amp;D3&amp;"', "&amp;E3&amp;", "&amp;F3&amp;", "&amp;IF(ISBLANK(G3),"NULL",G3)&amp;", "&amp;IF(ISBLANK(H3),"NULL",H3)&amp;", "&amp;IF(ISBLANK(I3),"NULL",I3)&amp;", "&amp;IF(ISBLANK(J3),"NULL",J3)&amp;", "&amp;IF(ISBLANK(K3),"NULL",K3)&amp;", "&amp;IF(ISBLANK(L3),"NULL",L3)&amp;", "&amp;IF(ISBLANK(M3),"NULL",M3)&amp;", "&amp;IF(ISBLANK(N3),"NULL",N3)&amp;"),"</f>
        <v>(2, 163, '93005976860023', 'TEŠIĆ (JOVO) NEBOJŠA', 4, 30.8, NULL, NULL, NULL, NULL, 26, 30, 56, 86.8),</v>
      </c>
    </row>
    <row r="4" spans="1:15" x14ac:dyDescent="0.25">
      <c r="A4">
        <v>3</v>
      </c>
      <c r="B4">
        <v>157</v>
      </c>
      <c r="C4" s="17" t="s">
        <v>1251</v>
      </c>
      <c r="D4" t="s">
        <v>1280</v>
      </c>
      <c r="E4">
        <v>4</v>
      </c>
      <c r="F4">
        <v>31.02</v>
      </c>
      <c r="J4">
        <v>26</v>
      </c>
      <c r="K4">
        <v>28</v>
      </c>
      <c r="M4">
        <v>54</v>
      </c>
      <c r="N4">
        <v>85.02</v>
      </c>
      <c r="O4" t="str">
        <f t="shared" si="0"/>
        <v>(3, 157, '91506994775035', 'RUŽIČIĆ (MILAN) TEODORA', 4, 31.02, NULL, NULL, NULL, 26, 28, NULL, 54, 85.02),</v>
      </c>
    </row>
    <row r="5" spans="1:15" x14ac:dyDescent="0.25">
      <c r="A5">
        <v>4</v>
      </c>
      <c r="B5">
        <v>161</v>
      </c>
      <c r="C5" s="17" t="s">
        <v>1252</v>
      </c>
      <c r="D5" t="s">
        <v>1281</v>
      </c>
      <c r="E5">
        <v>4</v>
      </c>
      <c r="F5">
        <v>29.88</v>
      </c>
      <c r="G5">
        <v>28</v>
      </c>
      <c r="H5">
        <v>26</v>
      </c>
      <c r="M5">
        <v>54</v>
      </c>
      <c r="N5">
        <v>83.88</v>
      </c>
      <c r="O5" t="str">
        <f t="shared" si="0"/>
        <v>(4, 161, '91603994778617', 'VLAJKOVIĆ (ZLATOMIR) MARIJANA', 4, 29.88, 28, 26, NULL, NULL, NULL, NULL, 54, 83.88),</v>
      </c>
    </row>
    <row r="6" spans="1:15" x14ac:dyDescent="0.25">
      <c r="A6">
        <v>5</v>
      </c>
      <c r="B6">
        <v>336</v>
      </c>
      <c r="C6" s="17" t="s">
        <v>1253</v>
      </c>
      <c r="D6" t="s">
        <v>1282</v>
      </c>
      <c r="E6">
        <v>4</v>
      </c>
      <c r="F6">
        <v>31.86</v>
      </c>
      <c r="K6">
        <v>26</v>
      </c>
      <c r="L6">
        <v>26</v>
      </c>
      <c r="M6">
        <v>52</v>
      </c>
      <c r="N6">
        <v>83.86</v>
      </c>
      <c r="O6" t="str">
        <f t="shared" si="0"/>
        <v>(5, 336, '92901978777028', 'MARKOVIĆ (OBREN) SLAĐANA', 4, 31.86, NULL, NULL, NULL, NULL, 26, 26, 52, 83.86),</v>
      </c>
    </row>
    <row r="7" spans="1:15" x14ac:dyDescent="0.25">
      <c r="A7">
        <v>6</v>
      </c>
      <c r="B7">
        <v>335</v>
      </c>
      <c r="C7" s="17" t="s">
        <v>1254</v>
      </c>
      <c r="D7" t="s">
        <v>1283</v>
      </c>
      <c r="E7">
        <v>4</v>
      </c>
      <c r="F7">
        <v>30.2</v>
      </c>
      <c r="H7">
        <v>30</v>
      </c>
      <c r="K7">
        <v>22</v>
      </c>
      <c r="M7">
        <v>52</v>
      </c>
      <c r="N7">
        <v>82.2</v>
      </c>
      <c r="O7" t="str">
        <f t="shared" si="0"/>
        <v>(6, 335, '90802994777024', 'MIJATOVIĆ (ZORAN) JELENA', 4, 30.2, NULL, 30, NULL, NULL, 22, NULL, 52, 82.2),</v>
      </c>
    </row>
    <row r="8" spans="1:15" x14ac:dyDescent="0.25">
      <c r="A8">
        <v>7</v>
      </c>
      <c r="B8">
        <v>158</v>
      </c>
      <c r="C8" s="17" t="s">
        <v>1255</v>
      </c>
      <c r="D8" t="s">
        <v>1284</v>
      </c>
      <c r="E8">
        <v>4</v>
      </c>
      <c r="F8">
        <v>34.799999999999997</v>
      </c>
      <c r="K8">
        <v>24</v>
      </c>
      <c r="L8">
        <v>22</v>
      </c>
      <c r="M8">
        <v>46</v>
      </c>
      <c r="N8">
        <v>80.8</v>
      </c>
      <c r="O8" t="str">
        <f t="shared" si="0"/>
        <v>(7, 158, '90907993770014', 'TOMIĆ (JOVAN) BOŽIDAR', 4, 34.8, NULL, NULL, NULL, NULL, 24, 22, 46, 80.8),</v>
      </c>
    </row>
    <row r="9" spans="1:15" x14ac:dyDescent="0.25">
      <c r="A9">
        <v>8</v>
      </c>
      <c r="B9">
        <v>213</v>
      </c>
      <c r="C9" s="17" t="s">
        <v>1256</v>
      </c>
      <c r="D9" t="s">
        <v>1285</v>
      </c>
      <c r="E9">
        <v>4</v>
      </c>
      <c r="F9">
        <v>30.32</v>
      </c>
      <c r="K9">
        <v>24</v>
      </c>
      <c r="L9">
        <v>26</v>
      </c>
      <c r="M9">
        <v>50</v>
      </c>
      <c r="N9">
        <v>80.319999999999993</v>
      </c>
      <c r="O9" t="str">
        <f t="shared" si="0"/>
        <v>(8, 213, '91311983798917', 'ROVČANIN (GOJKO) DANKA', 4, 30.32, NULL, NULL, NULL, NULL, 24, 26, 50, 80.32),</v>
      </c>
    </row>
    <row r="10" spans="1:15" x14ac:dyDescent="0.25">
      <c r="A10">
        <v>9</v>
      </c>
      <c r="B10">
        <v>333</v>
      </c>
      <c r="C10" s="17" t="s">
        <v>1257</v>
      </c>
      <c r="D10" t="s">
        <v>1286</v>
      </c>
      <c r="E10">
        <v>4</v>
      </c>
      <c r="F10">
        <v>36</v>
      </c>
      <c r="G10">
        <v>22</v>
      </c>
      <c r="H10">
        <v>22</v>
      </c>
      <c r="M10">
        <v>44</v>
      </c>
      <c r="N10">
        <v>80</v>
      </c>
      <c r="O10" t="str">
        <f t="shared" si="0"/>
        <v>(9, 333, '90903994777017', 'JURIŠIĆ (RADIVOJ) NATAŠA', 4, 36, 22, 22, NULL, NULL, NULL, NULL, 44, 80),</v>
      </c>
    </row>
    <row r="11" spans="1:15" x14ac:dyDescent="0.25">
      <c r="A11">
        <v>10</v>
      </c>
      <c r="B11">
        <v>341</v>
      </c>
      <c r="C11" s="17" t="s">
        <v>1258</v>
      </c>
      <c r="D11" t="s">
        <v>1287</v>
      </c>
      <c r="E11">
        <v>4</v>
      </c>
      <c r="F11">
        <v>25.58</v>
      </c>
      <c r="K11">
        <v>26</v>
      </c>
      <c r="L11">
        <v>28</v>
      </c>
      <c r="M11">
        <v>54</v>
      </c>
      <c r="N11">
        <v>79.58</v>
      </c>
      <c r="O11" t="str">
        <f t="shared" si="0"/>
        <v>(10, 341, '91504980772014', 'TOMIĆ (VEROLjUB) BRANISLAV', 4, 25.58, NULL, NULL, NULL, NULL, 26, 28, 54, 79.58),</v>
      </c>
    </row>
    <row r="12" spans="1:15" x14ac:dyDescent="0.25">
      <c r="A12">
        <v>11</v>
      </c>
      <c r="B12">
        <v>206</v>
      </c>
      <c r="C12" s="17" t="s">
        <v>1259</v>
      </c>
      <c r="D12" t="s">
        <v>1288</v>
      </c>
      <c r="E12">
        <v>4</v>
      </c>
      <c r="F12">
        <v>34.119999999999997</v>
      </c>
      <c r="K12">
        <v>20</v>
      </c>
      <c r="L12">
        <v>24</v>
      </c>
      <c r="M12">
        <v>44</v>
      </c>
      <c r="N12">
        <v>78.12</v>
      </c>
      <c r="O12" t="str">
        <f t="shared" si="0"/>
        <v>(11, 206, '90806994798914', 'MINIĆ (VELIBOR) IVANA', 4, 34.12, NULL, NULL, NULL, NULL, 20, 24, 44, 78.12),</v>
      </c>
    </row>
    <row r="13" spans="1:15" x14ac:dyDescent="0.25">
      <c r="A13">
        <v>12</v>
      </c>
      <c r="B13">
        <v>343</v>
      </c>
      <c r="C13" s="17" t="s">
        <v>1260</v>
      </c>
      <c r="D13" t="s">
        <v>1289</v>
      </c>
      <c r="E13">
        <v>4</v>
      </c>
      <c r="F13">
        <v>27.58</v>
      </c>
      <c r="H13">
        <v>22</v>
      </c>
      <c r="K13">
        <v>28</v>
      </c>
      <c r="M13">
        <v>50</v>
      </c>
      <c r="N13">
        <v>77.58</v>
      </c>
      <c r="O13" t="str">
        <f t="shared" si="0"/>
        <v>(12, 343, '91606994715134', 'RISTIĆ (VUJADIN) MARINA', 4, 27.58, NULL, 22, NULL, NULL, 28, NULL, 50, 77.58),</v>
      </c>
    </row>
    <row r="14" spans="1:15" x14ac:dyDescent="0.25">
      <c r="A14">
        <v>13</v>
      </c>
      <c r="B14">
        <v>159</v>
      </c>
      <c r="C14" s="17" t="s">
        <v>1261</v>
      </c>
      <c r="D14" t="s">
        <v>1290</v>
      </c>
      <c r="E14">
        <v>4</v>
      </c>
      <c r="F14">
        <v>23.54</v>
      </c>
      <c r="H14">
        <v>28</v>
      </c>
      <c r="L14">
        <v>22</v>
      </c>
      <c r="M14">
        <v>50</v>
      </c>
      <c r="N14">
        <v>73.540000000000006</v>
      </c>
      <c r="O14" t="str">
        <f t="shared" si="0"/>
        <v>(13, 159, '91607994715238', 'ŽUJOVIĆ (BRANKO) NEVENA', 4, 23.54, NULL, 28, NULL, NULL, NULL, 22, 50, 73.54),</v>
      </c>
    </row>
    <row r="15" spans="1:15" x14ac:dyDescent="0.25">
      <c r="A15">
        <v>14</v>
      </c>
      <c r="B15">
        <v>205</v>
      </c>
      <c r="C15" s="17" t="s">
        <v>1262</v>
      </c>
      <c r="D15" t="s">
        <v>1291</v>
      </c>
      <c r="E15">
        <v>3</v>
      </c>
      <c r="F15">
        <v>24.24</v>
      </c>
      <c r="K15">
        <v>24</v>
      </c>
      <c r="L15">
        <v>22</v>
      </c>
      <c r="M15">
        <v>46</v>
      </c>
      <c r="N15">
        <v>70.239999999999995</v>
      </c>
      <c r="O15" t="str">
        <f t="shared" si="0"/>
        <v>(14, 205, '92403995798918', 'HURIĆ (MERSUDIN) SAIDA', 3, 24.24, NULL, NULL, NULL, NULL, 24, 22, 46, 70.24),</v>
      </c>
    </row>
    <row r="16" spans="1:15" x14ac:dyDescent="0.25">
      <c r="A16">
        <v>15</v>
      </c>
      <c r="B16">
        <v>155</v>
      </c>
      <c r="C16" s="17" t="s">
        <v>1263</v>
      </c>
      <c r="D16" t="s">
        <v>1292</v>
      </c>
      <c r="E16">
        <v>4</v>
      </c>
      <c r="F16">
        <v>27.52</v>
      </c>
      <c r="K16">
        <v>22</v>
      </c>
      <c r="L16">
        <v>20</v>
      </c>
      <c r="M16">
        <v>42</v>
      </c>
      <c r="N16">
        <v>69.52</v>
      </c>
      <c r="O16" t="str">
        <f t="shared" si="0"/>
        <v>(15, 155, '92010994796014', 'NIKOLIĆ (DRAGAN) MARIJANA', 4, 27.52, NULL, NULL, NULL, NULL, 22, 20, 42, 69.52),</v>
      </c>
    </row>
    <row r="17" spans="1:15" x14ac:dyDescent="0.25">
      <c r="A17">
        <v>16</v>
      </c>
      <c r="B17">
        <v>201</v>
      </c>
      <c r="C17" s="17" t="s">
        <v>1264</v>
      </c>
      <c r="D17" t="s">
        <v>1293</v>
      </c>
      <c r="E17">
        <v>4</v>
      </c>
      <c r="F17">
        <v>27.44</v>
      </c>
      <c r="K17">
        <v>22</v>
      </c>
      <c r="L17">
        <v>20</v>
      </c>
      <c r="M17">
        <v>42</v>
      </c>
      <c r="N17">
        <v>69.44</v>
      </c>
      <c r="O17" t="str">
        <f t="shared" si="0"/>
        <v>(16, 201, '92711994798910', 'PUZOVIĆ (DRAŠKO) SARA', 4, 27.44, NULL, NULL, NULL, NULL, 22, 20, 42, 69.44),</v>
      </c>
    </row>
    <row r="18" spans="1:15" x14ac:dyDescent="0.25">
      <c r="A18">
        <v>17</v>
      </c>
      <c r="B18">
        <v>340</v>
      </c>
      <c r="C18" s="17" t="s">
        <v>1265</v>
      </c>
      <c r="D18" t="s">
        <v>1294</v>
      </c>
      <c r="E18">
        <v>3</v>
      </c>
      <c r="F18">
        <v>16.239999999999998</v>
      </c>
      <c r="K18">
        <v>24</v>
      </c>
      <c r="L18">
        <v>28</v>
      </c>
      <c r="M18">
        <v>52</v>
      </c>
      <c r="N18">
        <v>68.239999999999995</v>
      </c>
      <c r="O18" t="str">
        <f t="shared" si="0"/>
        <v>(17, 340, '92711977772010', 'MILOŠEVIĆ (SLOBODAN) ZORAN', 3, 16.24, NULL, NULL, NULL, NULL, 24, 28, 52, 68.24),</v>
      </c>
    </row>
    <row r="19" spans="1:15" x14ac:dyDescent="0.25">
      <c r="A19">
        <v>18</v>
      </c>
      <c r="B19">
        <v>211</v>
      </c>
      <c r="C19" t="s">
        <v>1266</v>
      </c>
      <c r="D19" t="s">
        <v>1295</v>
      </c>
      <c r="E19">
        <v>4</v>
      </c>
      <c r="F19">
        <v>19.239999999999998</v>
      </c>
      <c r="K19">
        <v>26</v>
      </c>
      <c r="L19">
        <v>22</v>
      </c>
      <c r="M19">
        <v>48</v>
      </c>
      <c r="N19">
        <v>67.239999999999995</v>
      </c>
      <c r="O19" t="str">
        <f t="shared" si="0"/>
        <v>(18, 211, '92109994793917', 'DRAGOJLOVIĆ (SLAVENKO) NEMANjA', 4, 19.24, NULL, NULL, NULL, NULL, 26, 22, 48, 67.24),</v>
      </c>
    </row>
    <row r="20" spans="1:15" x14ac:dyDescent="0.25">
      <c r="A20">
        <v>19</v>
      </c>
      <c r="B20">
        <v>210</v>
      </c>
      <c r="C20" t="s">
        <v>1267</v>
      </c>
      <c r="D20" t="s">
        <v>1296</v>
      </c>
      <c r="E20">
        <v>4</v>
      </c>
      <c r="F20">
        <v>19.079999999999998</v>
      </c>
      <c r="K20">
        <v>30</v>
      </c>
      <c r="L20">
        <v>18</v>
      </c>
      <c r="M20">
        <v>48</v>
      </c>
      <c r="N20">
        <v>67.08</v>
      </c>
      <c r="O20" t="str">
        <f t="shared" si="0"/>
        <v>(19, 210, '91101991710072', 'BOGDANOVIĆ (JOVAN) MARKO', 4, 19.08, NULL, NULL, NULL, NULL, 30, 18, 48, 67.08),</v>
      </c>
    </row>
    <row r="21" spans="1:15" x14ac:dyDescent="0.25">
      <c r="A21">
        <v>20</v>
      </c>
      <c r="B21">
        <v>202</v>
      </c>
      <c r="C21" t="s">
        <v>1268</v>
      </c>
      <c r="D21" t="s">
        <v>1297</v>
      </c>
      <c r="E21">
        <v>4</v>
      </c>
      <c r="F21">
        <v>30.62</v>
      </c>
      <c r="K21">
        <v>14</v>
      </c>
      <c r="L21">
        <v>22</v>
      </c>
      <c r="M21">
        <v>36</v>
      </c>
      <c r="N21">
        <v>66.62</v>
      </c>
      <c r="O21" t="str">
        <f t="shared" si="0"/>
        <v>(20, 202, '92101994793924', 'BEZAREVIĆ (RADOMAN) NENAD', 4, 30.62, NULL, NULL, NULL, NULL, 14, 22, 36, 66.62),</v>
      </c>
    </row>
    <row r="22" spans="1:15" x14ac:dyDescent="0.25">
      <c r="A22">
        <v>21</v>
      </c>
      <c r="B22">
        <v>339</v>
      </c>
      <c r="C22" t="s">
        <v>1269</v>
      </c>
      <c r="D22" t="s">
        <v>1298</v>
      </c>
      <c r="E22">
        <v>4</v>
      </c>
      <c r="F22">
        <v>24.54</v>
      </c>
      <c r="K22">
        <v>18</v>
      </c>
      <c r="L22">
        <v>20</v>
      </c>
      <c r="M22">
        <v>38</v>
      </c>
      <c r="N22">
        <v>62.54</v>
      </c>
      <c r="O22" t="str">
        <f t="shared" si="0"/>
        <v>(21, 339, '90404972772023', 'RADOVANOVIĆ (RADMILO) DARKO', 4, 24.54, NULL, NULL, NULL, NULL, 18, 20, 38, 62.54),</v>
      </c>
    </row>
    <row r="23" spans="1:15" x14ac:dyDescent="0.25">
      <c r="A23">
        <v>22</v>
      </c>
      <c r="B23">
        <v>342</v>
      </c>
      <c r="C23" t="s">
        <v>1270</v>
      </c>
      <c r="D23" t="s">
        <v>1299</v>
      </c>
      <c r="E23">
        <v>4</v>
      </c>
      <c r="F23">
        <v>16</v>
      </c>
      <c r="K23">
        <v>24</v>
      </c>
      <c r="L23">
        <v>22</v>
      </c>
      <c r="M23">
        <v>46</v>
      </c>
      <c r="N23">
        <v>62</v>
      </c>
      <c r="O23" t="str">
        <f t="shared" si="0"/>
        <v>(22, 342, '92203993772017', 'DUKIĆ (PAVLE) MLADEN', 4, 16, NULL, NULL, NULL, NULL, 24, 22, 46, 62),</v>
      </c>
    </row>
    <row r="24" spans="1:15" x14ac:dyDescent="0.25">
      <c r="A24">
        <v>23</v>
      </c>
      <c r="B24">
        <v>338</v>
      </c>
      <c r="C24" t="s">
        <v>1271</v>
      </c>
      <c r="D24" t="s">
        <v>1300</v>
      </c>
      <c r="E24">
        <v>3</v>
      </c>
      <c r="F24">
        <v>17.86</v>
      </c>
      <c r="K24">
        <v>18</v>
      </c>
      <c r="L24">
        <v>26</v>
      </c>
      <c r="M24">
        <v>44</v>
      </c>
      <c r="N24">
        <v>61.86</v>
      </c>
      <c r="O24" t="str">
        <f t="shared" si="0"/>
        <v>(23, 338, '91603994793438', 'BOJANIĆ (SLAVENKO) VLADIMIR', 3, 17.86, NULL, NULL, NULL, NULL, 18, 26, 44, 61.86),</v>
      </c>
    </row>
    <row r="25" spans="1:15" x14ac:dyDescent="0.25">
      <c r="A25">
        <v>24</v>
      </c>
      <c r="B25">
        <v>334</v>
      </c>
      <c r="C25" t="s">
        <v>1272</v>
      </c>
      <c r="D25" t="s">
        <v>1301</v>
      </c>
      <c r="E25">
        <v>3</v>
      </c>
      <c r="F25">
        <v>17.239999999999998</v>
      </c>
      <c r="G25">
        <v>22</v>
      </c>
      <c r="K25">
        <v>22</v>
      </c>
      <c r="M25">
        <v>44</v>
      </c>
      <c r="N25">
        <v>61.24</v>
      </c>
      <c r="O25" t="str">
        <f t="shared" si="0"/>
        <v>(24, 334, '91410995777018', 'JOSIPOVIĆ (VELISAV) MILICA', 3, 17.24, 22, NULL, NULL, NULL, 22, NULL, 44, 61.24),</v>
      </c>
    </row>
    <row r="26" spans="1:15" x14ac:dyDescent="0.25">
      <c r="A26">
        <v>25</v>
      </c>
      <c r="B26">
        <v>204</v>
      </c>
      <c r="C26" t="s">
        <v>1273</v>
      </c>
      <c r="D26" t="s">
        <v>1302</v>
      </c>
      <c r="E26">
        <v>3</v>
      </c>
      <c r="F26">
        <v>21.94</v>
      </c>
      <c r="K26">
        <v>16</v>
      </c>
      <c r="L26">
        <v>18</v>
      </c>
      <c r="M26">
        <v>34</v>
      </c>
      <c r="N26">
        <v>55.94</v>
      </c>
      <c r="O26" t="str">
        <f t="shared" si="0"/>
        <v>(25, 204, '90304995798920', 'KUKULjAC (ESAD) ELDINA', 3, 21.94, NULL, NULL, NULL, NULL, 16, 18, 34, 55.94),</v>
      </c>
    </row>
    <row r="27" spans="1:15" x14ac:dyDescent="0.25">
      <c r="A27">
        <v>26</v>
      </c>
      <c r="B27">
        <v>207</v>
      </c>
      <c r="C27" t="s">
        <v>1274</v>
      </c>
      <c r="D27" t="s">
        <v>1303</v>
      </c>
      <c r="E27">
        <v>3</v>
      </c>
      <c r="F27">
        <v>24.62</v>
      </c>
      <c r="K27">
        <v>12</v>
      </c>
      <c r="L27">
        <v>16</v>
      </c>
      <c r="M27">
        <v>28</v>
      </c>
      <c r="N27">
        <v>52.62</v>
      </c>
      <c r="O27" t="str">
        <f t="shared" si="0"/>
        <v>(26, 207, '91711995798929', 'PUŠICA (SLAVIŠA) LjILjANA', 3, 24.62, NULL, NULL, NULL, NULL, 12, 16, 28, 52.62),</v>
      </c>
    </row>
    <row r="28" spans="1:15" x14ac:dyDescent="0.25">
      <c r="A28">
        <v>27</v>
      </c>
      <c r="B28">
        <v>337</v>
      </c>
      <c r="C28" t="s">
        <v>1275</v>
      </c>
      <c r="D28" t="s">
        <v>1304</v>
      </c>
      <c r="E28">
        <v>4</v>
      </c>
      <c r="F28">
        <v>16</v>
      </c>
      <c r="K28">
        <v>16</v>
      </c>
      <c r="L28">
        <v>20</v>
      </c>
      <c r="M28">
        <v>36</v>
      </c>
      <c r="N28">
        <v>52</v>
      </c>
      <c r="O28" t="str">
        <f t="shared" si="0"/>
        <v>(27, 337, '90207981710081', 'RELjIĆ (MIODRAG) ALEKSANDAR', 4, 16, NULL, NULL, NULL, NULL, 16, 20, 36, 52),</v>
      </c>
    </row>
    <row r="29" spans="1:15" x14ac:dyDescent="0.25">
      <c r="A29">
        <v>28</v>
      </c>
      <c r="B29">
        <v>156</v>
      </c>
      <c r="C29" t="s">
        <v>1276</v>
      </c>
      <c r="D29" t="s">
        <v>1305</v>
      </c>
      <c r="E29">
        <v>3</v>
      </c>
      <c r="F29">
        <v>28.22</v>
      </c>
      <c r="J29">
        <v>6</v>
      </c>
      <c r="K29">
        <v>16</v>
      </c>
      <c r="M29">
        <v>22</v>
      </c>
      <c r="N29">
        <v>50.22</v>
      </c>
      <c r="O29" t="str">
        <f t="shared" si="0"/>
        <v>(28, 156, '90210995788416', 'DANILOVIĆ (ĐORĐE) NATAŠA', 3, 28.22, NULL, NULL, NULL, 6, 16, NULL, 22, 50.22),</v>
      </c>
    </row>
    <row r="30" spans="1:15" x14ac:dyDescent="0.25">
      <c r="A30">
        <v>29</v>
      </c>
      <c r="B30">
        <v>162</v>
      </c>
      <c r="C30" t="s">
        <v>1277</v>
      </c>
      <c r="D30" t="s">
        <v>1306</v>
      </c>
      <c r="E30">
        <v>3</v>
      </c>
      <c r="F30">
        <v>15.84</v>
      </c>
      <c r="I30">
        <v>12</v>
      </c>
      <c r="L30">
        <v>20</v>
      </c>
      <c r="M30">
        <v>32</v>
      </c>
      <c r="N30">
        <v>47.84</v>
      </c>
      <c r="O30" t="str">
        <f t="shared" si="0"/>
        <v>(29, 162, '91404987775022', 'ĐERIĆ (SLOBODAN) GORDANA', 3, 15.84, NULL, NULL, 12, NULL, NULL, 20, 32, 47.84),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28"/>
  <sheetViews>
    <sheetView workbookViewId="0">
      <selection activeCell="F18" sqref="F18"/>
    </sheetView>
  </sheetViews>
  <sheetFormatPr defaultRowHeight="15" x14ac:dyDescent="0.25"/>
  <cols>
    <col min="1" max="1" width="4.42578125" style="21" bestFit="1" customWidth="1"/>
    <col min="2" max="2" width="11.140625" style="21" bestFit="1" customWidth="1"/>
    <col min="3" max="3" width="14.140625" style="21" bestFit="1" customWidth="1"/>
    <col min="4" max="4" width="32.85546875" style="21" bestFit="1" customWidth="1"/>
    <col min="5" max="5" width="13.7109375" style="21" bestFit="1" customWidth="1"/>
    <col min="6" max="6" width="11.5703125" style="21" bestFit="1" customWidth="1"/>
    <col min="7" max="7" width="3.42578125" style="21" bestFit="1" customWidth="1"/>
    <col min="8" max="8" width="4.5703125" style="21" bestFit="1" customWidth="1"/>
    <col min="9" max="9" width="5" style="21" bestFit="1" customWidth="1"/>
    <col min="10" max="10" width="4.7109375" style="21" bestFit="1" customWidth="1"/>
    <col min="11" max="11" width="4" style="21" bestFit="1" customWidth="1"/>
    <col min="12" max="12" width="3" style="21" bestFit="1" customWidth="1"/>
    <col min="13" max="13" width="16.5703125" style="21" bestFit="1" customWidth="1"/>
    <col min="14" max="14" width="8.7109375" style="21" bestFit="1" customWidth="1"/>
    <col min="15" max="16384" width="9.140625" style="21"/>
  </cols>
  <sheetData>
    <row r="1" spans="1:15" x14ac:dyDescent="0.25">
      <c r="A1" s="18" t="s">
        <v>0</v>
      </c>
      <c r="B1" s="18" t="s">
        <v>268</v>
      </c>
      <c r="C1" s="18" t="s">
        <v>261</v>
      </c>
      <c r="D1" s="18" t="s">
        <v>1</v>
      </c>
      <c r="E1" s="18" t="s">
        <v>259</v>
      </c>
      <c r="F1" s="18" t="s">
        <v>2</v>
      </c>
      <c r="G1" s="18" t="s">
        <v>3</v>
      </c>
      <c r="H1" s="18" t="s">
        <v>4</v>
      </c>
      <c r="I1" s="18" t="s">
        <v>5</v>
      </c>
      <c r="J1" s="18" t="s">
        <v>6</v>
      </c>
      <c r="K1" s="18" t="s">
        <v>7</v>
      </c>
      <c r="L1" s="18" t="s">
        <v>8</v>
      </c>
      <c r="M1" s="18" t="s">
        <v>265</v>
      </c>
      <c r="N1" s="18" t="s">
        <v>9</v>
      </c>
      <c r="O1" s="33" t="s">
        <v>270</v>
      </c>
    </row>
    <row r="2" spans="1:15" x14ac:dyDescent="0.25">
      <c r="A2" s="18">
        <v>1</v>
      </c>
      <c r="B2" s="18">
        <v>165</v>
      </c>
      <c r="C2" s="18" t="s">
        <v>1317</v>
      </c>
      <c r="D2" s="18" t="s">
        <v>1307</v>
      </c>
      <c r="E2" s="18">
        <v>4</v>
      </c>
      <c r="F2" s="18" t="s">
        <v>1308</v>
      </c>
      <c r="G2" s="18"/>
      <c r="H2" s="18"/>
      <c r="I2" s="18"/>
      <c r="J2" s="18">
        <v>24</v>
      </c>
      <c r="K2" s="18"/>
      <c r="L2" s="18">
        <v>26</v>
      </c>
      <c r="M2" s="18">
        <v>50</v>
      </c>
      <c r="N2" s="34">
        <v>85.22</v>
      </c>
      <c r="O2" s="28" t="str">
        <f>"("&amp;A2&amp;", "&amp;B2&amp;", '9"&amp;C2&amp;"', '"&amp;D2&amp;"', "&amp;E2&amp;", "&amp;F2&amp;", "&amp;IF(ISBLANK(G2),"NULL",G2)&amp;", "&amp;IF(ISBLANK(H2),"NULL",H2)&amp;", "&amp;IF(ISBLANK(I2),"NULL",I2)&amp;", "&amp;IF(ISBLANK(J2),"NULL",J2)&amp;", "&amp;IF(ISBLANK(K2),"NULL",K2)&amp;", "&amp;IF(ISBLANK(L2),"NULL",L2)&amp;", "&amp;IF(ISBLANK(M2),"NULL",M2)&amp;", "&amp;IF(ISBLANK(N2),"NULL",N2)&amp;"),"</f>
        <v>(1, 165, '91704993775011', 'STOJILKOVIĆ (SLAVKO)  MILENA', 4, 35,22, NULL, NULL, NULL, 24, NULL, 26, 50, 85.22),</v>
      </c>
    </row>
    <row r="3" spans="1:15" x14ac:dyDescent="0.25">
      <c r="A3" s="18">
        <v>2</v>
      </c>
      <c r="B3" s="18">
        <v>167</v>
      </c>
      <c r="C3" s="18" t="s">
        <v>1318</v>
      </c>
      <c r="D3" s="18" t="s">
        <v>1309</v>
      </c>
      <c r="E3" s="18">
        <v>4</v>
      </c>
      <c r="F3" s="18" t="s">
        <v>1310</v>
      </c>
      <c r="G3" s="18"/>
      <c r="H3" s="18"/>
      <c r="I3" s="18"/>
      <c r="J3" s="18"/>
      <c r="K3" s="18">
        <v>28</v>
      </c>
      <c r="L3" s="18">
        <v>24</v>
      </c>
      <c r="M3" s="18">
        <v>52</v>
      </c>
      <c r="N3" s="34">
        <v>78.88</v>
      </c>
      <c r="O3" s="28" t="str">
        <f>"("&amp;A3&amp;", "&amp;B3&amp;", '9"&amp;C3&amp;"', '"&amp;D3&amp;"', "&amp;E3&amp;", "&amp;F3&amp;", "&amp;IF(ISBLANK(G3),"NULL",G3)&amp;", "&amp;IF(ISBLANK(H3),"NULL",H3)&amp;", "&amp;IF(ISBLANK(I3),"NULL",I3)&amp;", "&amp;IF(ISBLANK(J3),"NULL",J3)&amp;", "&amp;IF(ISBLANK(K3),"NULL",K3)&amp;", "&amp;IF(ISBLANK(L3),"NULL",L3)&amp;", "&amp;IF(ISBLANK(M3),"NULL",M3)&amp;", "&amp;IF(ISBLANK(N3),"NULL",N3)&amp;"),"</f>
        <v>(2, 167, '93005989772026', 'ŠUMAHER (MILICA) DANIJEL', 4, 26,88, NULL, NULL, NULL, NULL, 28, 24, 52, 78.88),</v>
      </c>
    </row>
    <row r="4" spans="1:15" x14ac:dyDescent="0.25">
      <c r="A4" s="18">
        <v>3</v>
      </c>
      <c r="B4" s="18">
        <v>166</v>
      </c>
      <c r="C4" s="18" t="s">
        <v>1319</v>
      </c>
      <c r="D4" s="18" t="s">
        <v>1311</v>
      </c>
      <c r="E4" s="18">
        <v>4</v>
      </c>
      <c r="F4" s="18" t="s">
        <v>1312</v>
      </c>
      <c r="G4" s="18"/>
      <c r="H4" s="18"/>
      <c r="I4" s="18"/>
      <c r="J4" s="18"/>
      <c r="K4" s="18">
        <v>24</v>
      </c>
      <c r="L4" s="18">
        <v>24</v>
      </c>
      <c r="M4" s="18">
        <v>48</v>
      </c>
      <c r="N4" s="34">
        <v>72.099999999999994</v>
      </c>
      <c r="O4" s="28" t="str">
        <f>"("&amp;A4&amp;", "&amp;B4&amp;", '9"&amp;C4&amp;"', '"&amp;D4&amp;"', "&amp;E4&amp;", "&amp;F4&amp;", "&amp;IF(ISBLANK(G4),"NULL",G4)&amp;", "&amp;IF(ISBLANK(H4),"NULL",H4)&amp;", "&amp;IF(ISBLANK(I4),"NULL",I4)&amp;", "&amp;IF(ISBLANK(J4),"NULL",J4)&amp;", "&amp;IF(ISBLANK(K4),"NULL",K4)&amp;", "&amp;IF(ISBLANK(L4),"NULL",L4)&amp;", "&amp;IF(ISBLANK(M4),"NULL",M4)&amp;", "&amp;IF(ISBLANK(N4),"NULL",N4)&amp;"),"</f>
        <v>(3, 166, '90107982777053', 'MITROVIĆ (RADE) TANjA', 4, 24,10, NULL, NULL, NULL, NULL, 24, 24, 48, 72.1),</v>
      </c>
    </row>
    <row r="5" spans="1:15" x14ac:dyDescent="0.25">
      <c r="A5" s="18">
        <v>4</v>
      </c>
      <c r="B5" s="18">
        <v>344</v>
      </c>
      <c r="C5" s="18" t="s">
        <v>1320</v>
      </c>
      <c r="D5" s="18" t="s">
        <v>1313</v>
      </c>
      <c r="E5" s="18">
        <v>3</v>
      </c>
      <c r="F5" s="18" t="s">
        <v>1314</v>
      </c>
      <c r="G5" s="18"/>
      <c r="H5" s="18"/>
      <c r="I5" s="18"/>
      <c r="J5" s="18"/>
      <c r="K5" s="18">
        <v>20</v>
      </c>
      <c r="L5" s="18">
        <v>28</v>
      </c>
      <c r="M5" s="18">
        <v>48</v>
      </c>
      <c r="N5" s="34">
        <v>62.14</v>
      </c>
      <c r="O5" s="28" t="str">
        <f>"("&amp;A5&amp;", "&amp;B5&amp;", '9"&amp;C5&amp;"', '"&amp;D5&amp;"', "&amp;E5&amp;", "&amp;F5&amp;", "&amp;IF(ISBLANK(G5),"NULL",G5)&amp;", "&amp;IF(ISBLANK(H5),"NULL",H5)&amp;", "&amp;IF(ISBLANK(I5),"NULL",I5)&amp;", "&amp;IF(ISBLANK(J5),"NULL",J5)&amp;", "&amp;IF(ISBLANK(K5),"NULL",K5)&amp;", "&amp;IF(ISBLANK(L5),"NULL",L5)&amp;", "&amp;IF(ISBLANK(M5),"NULL",M5)&amp;", "&amp;IF(ISBLANK(N5),"NULL",N5)&amp;"),"</f>
        <v>(4, 344, '92308995777012', 'BOŠKOVIĆ (DIMITRIJE) VIOLETA', 3, 14,14, NULL, NULL, NULL, NULL, 20, 28, 48, 62.14),</v>
      </c>
    </row>
    <row r="6" spans="1:15" x14ac:dyDescent="0.25">
      <c r="A6" s="18">
        <v>5</v>
      </c>
      <c r="B6" s="18">
        <v>164</v>
      </c>
      <c r="C6" s="18" t="s">
        <v>1321</v>
      </c>
      <c r="D6" s="18" t="s">
        <v>1315</v>
      </c>
      <c r="E6" s="18">
        <v>3</v>
      </c>
      <c r="F6" s="18" t="s">
        <v>1316</v>
      </c>
      <c r="G6" s="18"/>
      <c r="H6" s="18"/>
      <c r="I6" s="18"/>
      <c r="J6" s="18"/>
      <c r="K6" s="18">
        <v>16</v>
      </c>
      <c r="L6" s="18">
        <v>22</v>
      </c>
      <c r="M6" s="18">
        <v>38</v>
      </c>
      <c r="N6" s="34">
        <v>57.54</v>
      </c>
      <c r="O6" s="28" t="str">
        <f>"("&amp;A6&amp;", "&amp;B6&amp;", '9"&amp;C6&amp;"', '"&amp;D6&amp;"', "&amp;E6&amp;", "&amp;F6&amp;", "&amp;IF(ISBLANK(G6),"NULL",G6)&amp;", "&amp;IF(ISBLANK(H6),"NULL",H6)&amp;", "&amp;IF(ISBLANK(I6),"NULL",I6)&amp;", "&amp;IF(ISBLANK(J6),"NULL",J6)&amp;", "&amp;IF(ISBLANK(K6),"NULL",K6)&amp;", "&amp;IF(ISBLANK(L6),"NULL",L6)&amp;", "&amp;IF(ISBLANK(M6),"NULL",M6)&amp;", "&amp;IF(ISBLANK(N6),"NULL",N6)&amp;"),"</f>
        <v>(5, 164, '92311994755016', 'RAJIĆ (VOJIN) ANĐELA', 3, 19,54, NULL, NULL, NULL, NULL, 16, 22, 38, 57.54),</v>
      </c>
    </row>
    <row r="7" spans="1:15" x14ac:dyDescent="0.25">
      <c r="A7" s="29"/>
      <c r="B7" s="29"/>
      <c r="C7" s="29"/>
      <c r="D7" s="23"/>
      <c r="E7" s="30"/>
      <c r="F7" s="27"/>
      <c r="G7" s="31"/>
      <c r="H7" s="29"/>
      <c r="I7" s="32"/>
      <c r="J7" s="29"/>
      <c r="K7" s="32"/>
      <c r="L7" s="29"/>
      <c r="M7" s="32"/>
      <c r="N7" s="31"/>
      <c r="O7" s="28"/>
    </row>
    <row r="8" spans="1:15" x14ac:dyDescent="0.25">
      <c r="A8" s="29"/>
      <c r="B8" s="29"/>
      <c r="C8" s="29"/>
      <c r="D8" s="23"/>
      <c r="E8" s="30"/>
      <c r="F8" s="27"/>
      <c r="G8" s="31"/>
      <c r="H8" s="29"/>
      <c r="I8" s="32"/>
      <c r="J8" s="29"/>
      <c r="K8" s="32"/>
      <c r="L8" s="29"/>
      <c r="M8" s="32"/>
      <c r="N8" s="31"/>
      <c r="O8" s="28"/>
    </row>
    <row r="9" spans="1:15" x14ac:dyDescent="0.25">
      <c r="A9" s="29"/>
      <c r="B9" s="29"/>
      <c r="C9" s="29"/>
      <c r="D9" s="23"/>
      <c r="E9" s="30"/>
      <c r="F9" s="27"/>
      <c r="G9" s="31"/>
      <c r="H9" s="29"/>
      <c r="I9" s="32"/>
      <c r="J9" s="29"/>
      <c r="K9" s="32"/>
      <c r="L9" s="29"/>
      <c r="M9" s="32"/>
      <c r="N9" s="31"/>
      <c r="O9" s="28"/>
    </row>
    <row r="10" spans="1:15" x14ac:dyDescent="0.25">
      <c r="A10" s="29"/>
      <c r="B10" s="29"/>
      <c r="C10" s="29"/>
      <c r="D10" s="23"/>
      <c r="E10" s="30"/>
      <c r="F10" s="27"/>
      <c r="G10" s="31"/>
      <c r="H10" s="29"/>
      <c r="I10" s="32"/>
      <c r="J10" s="29"/>
      <c r="K10" s="32"/>
      <c r="L10" s="29"/>
      <c r="M10" s="32"/>
      <c r="N10" s="31"/>
      <c r="O10" s="28"/>
    </row>
    <row r="11" spans="1:15" x14ac:dyDescent="0.25">
      <c r="A11" s="29"/>
      <c r="B11" s="29"/>
      <c r="C11" s="29"/>
      <c r="D11" s="23"/>
      <c r="E11" s="30"/>
      <c r="F11" s="27"/>
      <c r="G11" s="31"/>
      <c r="H11" s="29"/>
      <c r="I11" s="32"/>
      <c r="J11" s="29"/>
      <c r="K11" s="32"/>
      <c r="L11" s="29"/>
      <c r="M11" s="32"/>
      <c r="N11" s="31"/>
      <c r="O11" s="28"/>
    </row>
    <row r="12" spans="1:15" x14ac:dyDescent="0.25">
      <c r="A12" s="29"/>
      <c r="B12" s="29"/>
      <c r="C12" s="29"/>
      <c r="D12" s="23"/>
      <c r="E12" s="30"/>
      <c r="F12" s="27"/>
      <c r="G12" s="31"/>
      <c r="H12" s="29"/>
      <c r="I12" s="32"/>
      <c r="J12" s="29"/>
      <c r="K12" s="32"/>
      <c r="L12" s="29"/>
      <c r="M12" s="32"/>
      <c r="N12" s="31"/>
      <c r="O12" s="28"/>
    </row>
    <row r="13" spans="1:15" x14ac:dyDescent="0.25">
      <c r="A13" s="29"/>
      <c r="B13" s="29"/>
      <c r="C13" s="29"/>
      <c r="D13" s="23"/>
      <c r="E13" s="30"/>
      <c r="F13" s="27"/>
      <c r="G13" s="31"/>
      <c r="H13" s="29"/>
      <c r="I13" s="32"/>
      <c r="J13" s="29"/>
      <c r="K13" s="32"/>
      <c r="L13" s="29"/>
      <c r="M13" s="32"/>
      <c r="N13" s="31"/>
      <c r="O13" s="28"/>
    </row>
    <row r="14" spans="1:15" x14ac:dyDescent="0.25">
      <c r="A14" s="29"/>
      <c r="B14" s="29"/>
      <c r="C14" s="29"/>
      <c r="D14" s="23"/>
      <c r="E14" s="30"/>
      <c r="F14" s="27"/>
      <c r="G14" s="31"/>
      <c r="H14" s="29"/>
      <c r="I14" s="32"/>
      <c r="J14" s="29"/>
      <c r="K14" s="32"/>
      <c r="L14" s="29"/>
      <c r="M14" s="32"/>
      <c r="N14" s="31"/>
      <c r="O14" s="28"/>
    </row>
    <row r="15" spans="1:15" x14ac:dyDescent="0.25">
      <c r="A15" s="29"/>
      <c r="B15" s="29"/>
      <c r="C15" s="29"/>
      <c r="D15" s="23"/>
      <c r="E15" s="30"/>
      <c r="F15" s="27"/>
      <c r="G15" s="31"/>
      <c r="H15" s="29"/>
      <c r="I15" s="32"/>
      <c r="J15" s="29"/>
      <c r="K15" s="32"/>
      <c r="L15" s="29"/>
      <c r="M15" s="32"/>
      <c r="N15" s="31"/>
      <c r="O15" s="28"/>
    </row>
    <row r="16" spans="1:15" x14ac:dyDescent="0.25">
      <c r="A16" s="29"/>
      <c r="B16" s="29"/>
      <c r="C16" s="29"/>
      <c r="D16" s="23"/>
      <c r="E16" s="30"/>
      <c r="F16" s="27"/>
      <c r="G16" s="31"/>
      <c r="H16" s="29"/>
      <c r="I16" s="32"/>
      <c r="J16" s="29"/>
      <c r="K16" s="32"/>
      <c r="L16" s="29"/>
      <c r="M16" s="32"/>
      <c r="N16" s="31"/>
      <c r="O16" s="28"/>
    </row>
    <row r="17" spans="1:15" x14ac:dyDescent="0.25">
      <c r="A17" s="29"/>
      <c r="B17" s="29"/>
      <c r="C17" s="29"/>
      <c r="D17" s="23"/>
      <c r="E17" s="30"/>
      <c r="F17" s="27"/>
      <c r="G17" s="31"/>
      <c r="H17" s="29"/>
      <c r="I17" s="32"/>
      <c r="J17" s="29"/>
      <c r="K17" s="32"/>
      <c r="L17" s="29"/>
      <c r="M17" s="32"/>
      <c r="N17" s="31"/>
      <c r="O17" s="28"/>
    </row>
    <row r="18" spans="1:15" x14ac:dyDescent="0.25">
      <c r="A18" s="29"/>
      <c r="B18" s="29"/>
      <c r="C18" s="29"/>
      <c r="D18" s="23"/>
      <c r="E18" s="30"/>
      <c r="F18" s="27"/>
      <c r="G18" s="31"/>
      <c r="H18" s="29"/>
      <c r="I18" s="32"/>
      <c r="J18" s="29"/>
      <c r="K18" s="32"/>
      <c r="L18" s="29"/>
      <c r="M18" s="32"/>
      <c r="N18" s="31"/>
      <c r="O18" s="28"/>
    </row>
    <row r="19" spans="1:15" x14ac:dyDescent="0.25">
      <c r="A19" s="29"/>
      <c r="B19" s="29"/>
      <c r="C19" s="29"/>
      <c r="D19" s="23"/>
      <c r="E19" s="30"/>
      <c r="F19" s="27"/>
      <c r="G19" s="31"/>
      <c r="H19" s="29"/>
      <c r="I19" s="32"/>
      <c r="J19" s="29"/>
      <c r="K19" s="32"/>
      <c r="L19" s="29"/>
      <c r="M19" s="32"/>
      <c r="N19" s="31"/>
      <c r="O19" s="28"/>
    </row>
    <row r="20" spans="1:15" x14ac:dyDescent="0.25">
      <c r="A20" s="29"/>
      <c r="B20" s="29"/>
      <c r="C20" s="29"/>
      <c r="D20" s="23"/>
      <c r="E20" s="30"/>
      <c r="F20" s="27"/>
      <c r="G20" s="31"/>
      <c r="H20" s="29"/>
      <c r="I20" s="32"/>
      <c r="J20" s="29"/>
      <c r="K20" s="32"/>
      <c r="L20" s="29"/>
      <c r="M20" s="32"/>
      <c r="N20" s="31"/>
      <c r="O20" s="28"/>
    </row>
    <row r="21" spans="1:15" x14ac:dyDescent="0.25">
      <c r="A21" s="29"/>
      <c r="B21" s="29"/>
      <c r="C21" s="29"/>
      <c r="D21" s="23"/>
      <c r="E21" s="30"/>
      <c r="F21" s="27"/>
      <c r="G21" s="31"/>
      <c r="H21" s="29"/>
      <c r="I21" s="32"/>
      <c r="J21" s="29"/>
      <c r="K21" s="32"/>
      <c r="L21" s="29"/>
      <c r="M21" s="32"/>
      <c r="N21" s="31"/>
      <c r="O21" s="28"/>
    </row>
    <row r="22" spans="1:15" x14ac:dyDescent="0.25">
      <c r="A22" s="29"/>
      <c r="B22" s="29"/>
      <c r="C22" s="29"/>
      <c r="D22" s="23"/>
      <c r="E22" s="30"/>
      <c r="F22" s="27"/>
      <c r="G22" s="31"/>
      <c r="H22" s="29"/>
      <c r="I22" s="32"/>
      <c r="J22" s="29"/>
      <c r="K22" s="32"/>
      <c r="L22" s="29"/>
      <c r="M22" s="32"/>
      <c r="N22" s="31"/>
      <c r="O22" s="28"/>
    </row>
    <row r="23" spans="1:15" x14ac:dyDescent="0.25">
      <c r="A23" s="22"/>
      <c r="B23" s="22"/>
      <c r="C23" s="22"/>
      <c r="D23" s="23"/>
      <c r="E23" s="24"/>
      <c r="F23" s="20"/>
      <c r="G23" s="25"/>
      <c r="H23" s="22"/>
      <c r="I23" s="26"/>
      <c r="J23" s="22"/>
      <c r="K23" s="26"/>
      <c r="L23" s="22"/>
      <c r="M23" s="26"/>
      <c r="N23" s="25"/>
    </row>
    <row r="24" spans="1:15" x14ac:dyDescent="0.25">
      <c r="A24" s="22"/>
      <c r="B24" s="22"/>
      <c r="C24" s="22"/>
      <c r="D24" s="23"/>
      <c r="E24" s="24"/>
      <c r="F24" s="20"/>
      <c r="G24" s="25"/>
      <c r="H24" s="22"/>
      <c r="I24" s="26"/>
      <c r="J24" s="22"/>
      <c r="K24" s="26"/>
      <c r="L24" s="22"/>
      <c r="M24" s="26"/>
      <c r="N24" s="25"/>
    </row>
    <row r="25" spans="1:15" x14ac:dyDescent="0.25">
      <c r="A25" s="22"/>
      <c r="B25" s="22"/>
      <c r="C25" s="22"/>
      <c r="D25" s="23"/>
      <c r="E25" s="24"/>
      <c r="F25" s="20"/>
      <c r="G25" s="25"/>
      <c r="H25" s="22"/>
      <c r="I25" s="26"/>
      <c r="J25" s="22"/>
      <c r="K25" s="26"/>
      <c r="L25" s="22"/>
      <c r="M25" s="26"/>
      <c r="N25" s="25"/>
    </row>
    <row r="26" spans="1:15" x14ac:dyDescent="0.25">
      <c r="A26" s="22"/>
      <c r="B26" s="22"/>
      <c r="C26" s="22"/>
      <c r="D26" s="23"/>
      <c r="E26" s="24"/>
      <c r="F26" s="20"/>
      <c r="G26" s="25"/>
      <c r="H26" s="22"/>
      <c r="I26" s="26"/>
      <c r="J26" s="22"/>
      <c r="K26" s="26"/>
      <c r="L26" s="22"/>
      <c r="M26" s="26"/>
      <c r="N26" s="25"/>
    </row>
    <row r="27" spans="1:15" x14ac:dyDescent="0.25">
      <c r="A27" s="22"/>
      <c r="B27" s="22"/>
      <c r="C27" s="22"/>
      <c r="D27" s="23"/>
      <c r="E27" s="24"/>
      <c r="F27" s="20"/>
      <c r="G27" s="25"/>
      <c r="H27" s="22"/>
      <c r="I27" s="26"/>
      <c r="J27" s="22"/>
      <c r="K27" s="26"/>
      <c r="L27" s="22"/>
      <c r="M27" s="26"/>
      <c r="N27" s="25"/>
    </row>
    <row r="28" spans="1:15" x14ac:dyDescent="0.25">
      <c r="A28" s="22"/>
      <c r="B28" s="22"/>
      <c r="C28" s="22"/>
      <c r="D28" s="23"/>
      <c r="E28" s="24"/>
      <c r="F28" s="20"/>
      <c r="G28" s="25"/>
      <c r="H28" s="22"/>
      <c r="I28" s="26"/>
      <c r="J28" s="22"/>
      <c r="K28" s="26"/>
      <c r="L28" s="22"/>
      <c r="M28" s="26"/>
      <c r="N28" s="25"/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24"/>
  <sheetViews>
    <sheetView workbookViewId="0">
      <selection activeCell="O2" sqref="O2"/>
    </sheetView>
  </sheetViews>
  <sheetFormatPr defaultRowHeight="15" x14ac:dyDescent="0.25"/>
  <cols>
    <col min="1" max="1" width="4.42578125" bestFit="1" customWidth="1"/>
    <col min="2" max="2" width="11.140625" bestFit="1" customWidth="1"/>
    <col min="3" max="3" width="14.140625" bestFit="1" customWidth="1"/>
    <col min="4" max="4" width="35.42578125" bestFit="1" customWidth="1"/>
    <col min="5" max="5" width="13.7109375" bestFit="1" customWidth="1"/>
    <col min="6" max="6" width="11.5703125" bestFit="1" customWidth="1"/>
    <col min="7" max="7" width="3.42578125" bestFit="1" customWidth="1"/>
    <col min="8" max="8" width="4.5703125" bestFit="1" customWidth="1"/>
    <col min="9" max="9" width="5" bestFit="1" customWidth="1"/>
    <col min="10" max="10" width="4.7109375" bestFit="1" customWidth="1"/>
    <col min="11" max="11" width="4" bestFit="1" customWidth="1"/>
    <col min="12" max="12" width="3" bestFit="1" customWidth="1"/>
    <col min="13" max="13" width="16.5703125" bestFit="1" customWidth="1"/>
    <col min="14" max="14" width="8.7109375" bestFit="1" customWidth="1"/>
  </cols>
  <sheetData>
    <row r="1" spans="1:15" x14ac:dyDescent="0.25">
      <c r="A1" t="s">
        <v>0</v>
      </c>
      <c r="B1" t="s">
        <v>268</v>
      </c>
      <c r="C1" t="s">
        <v>261</v>
      </c>
      <c r="D1" t="s">
        <v>1</v>
      </c>
      <c r="E1" t="s">
        <v>259</v>
      </c>
      <c r="F1" t="s">
        <v>2</v>
      </c>
      <c r="G1" t="s">
        <v>3</v>
      </c>
      <c r="H1" t="s">
        <v>4</v>
      </c>
      <c r="I1" t="s">
        <v>5</v>
      </c>
      <c r="J1" t="s">
        <v>6</v>
      </c>
      <c r="K1" t="s">
        <v>7</v>
      </c>
      <c r="L1" t="s">
        <v>8</v>
      </c>
      <c r="M1" t="s">
        <v>265</v>
      </c>
      <c r="N1" t="s">
        <v>9</v>
      </c>
      <c r="O1" t="s">
        <v>270</v>
      </c>
    </row>
    <row r="2" spans="1:15" x14ac:dyDescent="0.25">
      <c r="A2" s="17" t="s">
        <v>308</v>
      </c>
      <c r="B2" s="17" t="s">
        <v>309</v>
      </c>
      <c r="C2" s="17" t="s">
        <v>287</v>
      </c>
      <c r="D2" s="17" t="s">
        <v>271</v>
      </c>
      <c r="E2" s="17" t="s">
        <v>310</v>
      </c>
      <c r="F2" s="17" t="s">
        <v>311</v>
      </c>
      <c r="G2" s="17"/>
      <c r="H2" s="17"/>
      <c r="I2" s="17"/>
      <c r="J2" s="17" t="s">
        <v>312</v>
      </c>
      <c r="K2" s="17"/>
      <c r="L2" s="17" t="s">
        <v>313</v>
      </c>
      <c r="M2" s="17" t="s">
        <v>314</v>
      </c>
      <c r="N2" s="17" t="s">
        <v>315</v>
      </c>
      <c r="O2" t="str">
        <f>"("&amp;A2&amp;", "&amp;B2&amp;", '9"&amp;C2&amp;"', '"&amp;D2&amp;"', "&amp;E2&amp;", "&amp;F2&amp;", "&amp;IF(ISBLANK(G2),"NULL",G2)&amp;", "&amp;IF(ISBLANK(H2),"NULL",H2)&amp;", "&amp;IF(ISBLANK(I2),"NULL",I2)&amp;", "&amp;IF(ISBLANK(J2),"NULL",J2)&amp;", "&amp;IF(ISBLANK(K2),"NULL",K2)&amp;", "&amp;IF(ISBLANK(L2),"NULL",L2)&amp;", "&amp;IF(ISBLANK(M2),"NULL",M2)&amp;", "&amp;IF(ISBLANK(N2),"NULL",N2)&amp;"),"</f>
        <v>(1, 248, '93105993775034', 'TEJIĆ (RADOLJUB) SANJA', 4, 31.10, NULL, NULL, NULL, 24, NULL, 28, 52, 83.10),</v>
      </c>
    </row>
    <row r="3" spans="1:15" x14ac:dyDescent="0.25">
      <c r="A3" s="17" t="s">
        <v>316</v>
      </c>
      <c r="B3" s="17" t="s">
        <v>317</v>
      </c>
      <c r="C3" s="17" t="s">
        <v>288</v>
      </c>
      <c r="D3" s="17" t="s">
        <v>272</v>
      </c>
      <c r="E3" s="17" t="s">
        <v>310</v>
      </c>
      <c r="F3" s="17" t="s">
        <v>318</v>
      </c>
      <c r="G3" s="17"/>
      <c r="H3" s="17"/>
      <c r="I3" s="17"/>
      <c r="J3" s="17"/>
      <c r="K3" s="17" t="s">
        <v>319</v>
      </c>
      <c r="L3" s="17" t="s">
        <v>320</v>
      </c>
      <c r="M3" s="17" t="s">
        <v>321</v>
      </c>
      <c r="N3" s="17" t="s">
        <v>322</v>
      </c>
      <c r="O3" t="str">
        <f t="shared" ref="O3:O23" si="0">"("&amp;A3&amp;", "&amp;B3&amp;", '9"&amp;C3&amp;"', '"&amp;D3&amp;"', "&amp;E3&amp;", "&amp;F3&amp;", "&amp;IF(ISBLANK(G3),"NULL",G3)&amp;", "&amp;IF(ISBLANK(H3),"NULL",H3)&amp;", "&amp;IF(ISBLANK(I3),"NULL",I3)&amp;", "&amp;IF(ISBLANK(J3),"NULL",J3)&amp;", "&amp;IF(ISBLANK(K3),"NULL",K3)&amp;", "&amp;IF(ISBLANK(L3),"NULL",L3)&amp;", "&amp;IF(ISBLANK(M3),"NULL",M3)&amp;", "&amp;IF(ISBLANK(N3),"NULL",N3)&amp;"),"</f>
        <v>(2, 245, '92910993770020', 'GAJIĆ (MILIJAN) NIKOLA', 4, 35.70, NULL, NULL, NULL, NULL, 26, 20, 46, 81.70),</v>
      </c>
    </row>
    <row r="4" spans="1:15" x14ac:dyDescent="0.25">
      <c r="A4" s="17" t="s">
        <v>323</v>
      </c>
      <c r="B4" s="17" t="s">
        <v>324</v>
      </c>
      <c r="C4" s="17" t="s">
        <v>327</v>
      </c>
      <c r="D4" s="17" t="s">
        <v>303</v>
      </c>
      <c r="E4" s="17" t="s">
        <v>323</v>
      </c>
      <c r="F4" s="17" t="s">
        <v>325</v>
      </c>
      <c r="G4" s="17"/>
      <c r="H4" s="17"/>
      <c r="I4" s="17"/>
      <c r="J4" s="17"/>
      <c r="K4" s="17" t="s">
        <v>319</v>
      </c>
      <c r="L4" s="17" t="s">
        <v>319</v>
      </c>
      <c r="M4" s="17" t="s">
        <v>314</v>
      </c>
      <c r="N4" s="17" t="s">
        <v>326</v>
      </c>
      <c r="O4" t="str">
        <f t="shared" si="0"/>
        <v>(3, 261, '92712989793933', 'BRAJOVIĆ (RADOŠ) JELENA', 3, 25.94, NULL, NULL, NULL, NULL, 26, 26, 52, 77.94),</v>
      </c>
    </row>
    <row r="5" spans="1:15" x14ac:dyDescent="0.25">
      <c r="A5" s="17" t="s">
        <v>310</v>
      </c>
      <c r="B5" s="17" t="s">
        <v>328</v>
      </c>
      <c r="C5" s="17" t="s">
        <v>289</v>
      </c>
      <c r="D5" s="17" t="s">
        <v>273</v>
      </c>
      <c r="E5" s="17" t="s">
        <v>310</v>
      </c>
      <c r="F5" s="17" t="s">
        <v>329</v>
      </c>
      <c r="G5" s="17"/>
      <c r="H5" s="17"/>
      <c r="I5" s="17"/>
      <c r="J5" s="17"/>
      <c r="K5" s="17" t="s">
        <v>313</v>
      </c>
      <c r="L5" s="17" t="s">
        <v>313</v>
      </c>
      <c r="M5" s="17" t="s">
        <v>330</v>
      </c>
      <c r="N5" s="17" t="s">
        <v>331</v>
      </c>
      <c r="O5" t="str">
        <f t="shared" si="0"/>
        <v>(4, 255, '90701993710022', 'RADOVANOVIĆ (DRAŽA) ALEKSANDAR', 4, 21.52, NULL, NULL, NULL, NULL, 28, 28, 56, 77.52),</v>
      </c>
    </row>
    <row r="6" spans="1:15" x14ac:dyDescent="0.25">
      <c r="A6" s="17" t="s">
        <v>332</v>
      </c>
      <c r="B6" s="17" t="s">
        <v>333</v>
      </c>
      <c r="C6" s="17" t="s">
        <v>290</v>
      </c>
      <c r="D6" s="17" t="s">
        <v>274</v>
      </c>
      <c r="E6" s="17" t="s">
        <v>310</v>
      </c>
      <c r="F6" s="17" t="s">
        <v>334</v>
      </c>
      <c r="G6" s="17"/>
      <c r="H6" s="17"/>
      <c r="I6" s="17"/>
      <c r="J6" s="17"/>
      <c r="K6" s="17" t="s">
        <v>312</v>
      </c>
      <c r="L6" s="17" t="s">
        <v>319</v>
      </c>
      <c r="M6" s="17" t="s">
        <v>335</v>
      </c>
      <c r="N6" s="17" t="s">
        <v>336</v>
      </c>
      <c r="O6" t="str">
        <f t="shared" si="0"/>
        <v>(5, 251, '90607993770029', 'SIMIKIĆ (ILIJA) SINIŠA', 4, 25.26, NULL, NULL, NULL, NULL, 24, 26, 50, 75.26),</v>
      </c>
    </row>
    <row r="7" spans="1:15" x14ac:dyDescent="0.25">
      <c r="A7" s="17" t="s">
        <v>337</v>
      </c>
      <c r="B7" s="17" t="s">
        <v>338</v>
      </c>
      <c r="C7" s="17" t="s">
        <v>291</v>
      </c>
      <c r="D7" s="17" t="s">
        <v>275</v>
      </c>
      <c r="E7" s="17" t="s">
        <v>310</v>
      </c>
      <c r="F7" s="17" t="s">
        <v>339</v>
      </c>
      <c r="G7" s="17"/>
      <c r="H7" s="17"/>
      <c r="I7" s="17"/>
      <c r="J7" s="17"/>
      <c r="K7" s="17" t="s">
        <v>313</v>
      </c>
      <c r="L7" s="17" t="s">
        <v>319</v>
      </c>
      <c r="M7" s="17" t="s">
        <v>340</v>
      </c>
      <c r="N7" s="17" t="s">
        <v>341</v>
      </c>
      <c r="O7" t="str">
        <f t="shared" si="0"/>
        <v>(6, 246, '91412993710105', 'MILOVANOVIĆ (SRBOLJUB) VELJKO', 4, 20.88, NULL, NULL, NULL, NULL, 28, 26, 54, 74.88),</v>
      </c>
    </row>
    <row r="8" spans="1:15" x14ac:dyDescent="0.25">
      <c r="A8" s="17" t="s">
        <v>342</v>
      </c>
      <c r="B8" s="17" t="s">
        <v>343</v>
      </c>
      <c r="C8" s="17" t="s">
        <v>292</v>
      </c>
      <c r="D8" s="17" t="s">
        <v>276</v>
      </c>
      <c r="E8" s="17" t="s">
        <v>310</v>
      </c>
      <c r="F8" s="17" t="s">
        <v>344</v>
      </c>
      <c r="G8" s="17"/>
      <c r="H8" s="17"/>
      <c r="I8" s="17"/>
      <c r="J8" s="17"/>
      <c r="K8" s="17" t="s">
        <v>319</v>
      </c>
      <c r="L8" s="17" t="s">
        <v>312</v>
      </c>
      <c r="M8" s="17" t="s">
        <v>335</v>
      </c>
      <c r="N8" s="17" t="s">
        <v>345</v>
      </c>
      <c r="O8" t="str">
        <f t="shared" si="0"/>
        <v>(7, 250, '91306992770037', 'MARJANOVIĆ (MILUTIN) STEFAN', 4, 24.78, NULL, NULL, NULL, NULL, 26, 24, 50, 74.78),</v>
      </c>
    </row>
    <row r="9" spans="1:15" x14ac:dyDescent="0.25">
      <c r="A9" s="17" t="s">
        <v>346</v>
      </c>
      <c r="B9" s="17" t="s">
        <v>347</v>
      </c>
      <c r="C9" s="17" t="s">
        <v>293</v>
      </c>
      <c r="D9" s="17" t="s">
        <v>277</v>
      </c>
      <c r="E9" s="17" t="s">
        <v>310</v>
      </c>
      <c r="F9" s="17" t="s">
        <v>348</v>
      </c>
      <c r="G9" s="17"/>
      <c r="H9" s="17"/>
      <c r="I9" s="17"/>
      <c r="J9" s="17"/>
      <c r="K9" s="17" t="s">
        <v>313</v>
      </c>
      <c r="L9" s="17" t="s">
        <v>312</v>
      </c>
      <c r="M9" s="17" t="s">
        <v>314</v>
      </c>
      <c r="N9" s="17" t="s">
        <v>349</v>
      </c>
      <c r="O9" t="str">
        <f t="shared" si="0"/>
        <v>(8, 254, '91512988770064', 'PLAVŠIĆ (VLADAN) STEFAN', 4, 22.12, NULL, NULL, NULL, NULL, 28, 24, 52, 74.12),</v>
      </c>
    </row>
    <row r="10" spans="1:15" x14ac:dyDescent="0.25">
      <c r="A10" s="17" t="s">
        <v>350</v>
      </c>
      <c r="B10" s="17" t="s">
        <v>351</v>
      </c>
      <c r="C10" s="17" t="s">
        <v>294</v>
      </c>
      <c r="D10" s="17" t="s">
        <v>278</v>
      </c>
      <c r="E10" s="17" t="s">
        <v>310</v>
      </c>
      <c r="F10" s="17" t="s">
        <v>352</v>
      </c>
      <c r="G10" s="17"/>
      <c r="H10" s="17"/>
      <c r="I10" s="17"/>
      <c r="J10" s="17"/>
      <c r="K10" s="17" t="s">
        <v>313</v>
      </c>
      <c r="L10" s="17" t="s">
        <v>353</v>
      </c>
      <c r="M10" s="17" t="s">
        <v>321</v>
      </c>
      <c r="N10" s="17" t="s">
        <v>354</v>
      </c>
      <c r="O10" t="str">
        <f t="shared" si="0"/>
        <v>(9, 257, '91310991180047', 'TUMENKO (SAŠA) DEJAN', 4, 27.32, NULL, NULL, NULL, NULL, 28, 18, 46, 73.32),</v>
      </c>
    </row>
    <row r="11" spans="1:15" x14ac:dyDescent="0.25">
      <c r="A11" s="17" t="s">
        <v>355</v>
      </c>
      <c r="B11" s="17" t="s">
        <v>356</v>
      </c>
      <c r="C11" s="17" t="s">
        <v>359</v>
      </c>
      <c r="D11" s="17" t="s">
        <v>304</v>
      </c>
      <c r="E11" s="17" t="s">
        <v>310</v>
      </c>
      <c r="F11" s="17" t="s">
        <v>357</v>
      </c>
      <c r="G11" s="17"/>
      <c r="H11" s="17"/>
      <c r="I11" s="17"/>
      <c r="J11" s="17"/>
      <c r="K11" s="17" t="s">
        <v>319</v>
      </c>
      <c r="L11" s="17" t="s">
        <v>312</v>
      </c>
      <c r="M11" s="17" t="s">
        <v>335</v>
      </c>
      <c r="N11" s="17" t="s">
        <v>358</v>
      </c>
      <c r="O11" t="str">
        <f t="shared" si="0"/>
        <v>(10, 262, '91308993793939', 'ĐUHIĆ (RAHMAN) EDIN', 4, 22.56, NULL, NULL, NULL, NULL, 26, 24, 50, 72.56),</v>
      </c>
    </row>
    <row r="12" spans="1:15" x14ac:dyDescent="0.25">
      <c r="A12" s="17" t="s">
        <v>360</v>
      </c>
      <c r="B12" s="17" t="s">
        <v>361</v>
      </c>
      <c r="C12" s="17" t="s">
        <v>295</v>
      </c>
      <c r="D12" s="17" t="s">
        <v>279</v>
      </c>
      <c r="E12" s="17" t="s">
        <v>310</v>
      </c>
      <c r="F12" s="17" t="s">
        <v>362</v>
      </c>
      <c r="G12" s="17" t="s">
        <v>320</v>
      </c>
      <c r="H12" s="17"/>
      <c r="I12" s="17"/>
      <c r="J12" s="17"/>
      <c r="K12" s="17"/>
      <c r="L12" s="17" t="s">
        <v>312</v>
      </c>
      <c r="M12" s="17" t="s">
        <v>363</v>
      </c>
      <c r="N12" s="17" t="s">
        <v>364</v>
      </c>
      <c r="O12" t="str">
        <f t="shared" si="0"/>
        <v>(11, 244, '92107993715200', 'PETROVIĆ (RADIVOJ) SLAĐANA', 4, 27.98, 20, NULL, NULL, NULL, NULL, 24, 44, 71.98),</v>
      </c>
    </row>
    <row r="13" spans="1:15" x14ac:dyDescent="0.25">
      <c r="A13" s="17" t="s">
        <v>365</v>
      </c>
      <c r="B13" s="17" t="s">
        <v>366</v>
      </c>
      <c r="C13" s="17" t="s">
        <v>296</v>
      </c>
      <c r="D13" s="17" t="s">
        <v>280</v>
      </c>
      <c r="E13" s="17" t="s">
        <v>310</v>
      </c>
      <c r="F13" s="17" t="s">
        <v>367</v>
      </c>
      <c r="G13" s="17"/>
      <c r="H13" s="17"/>
      <c r="I13" s="17"/>
      <c r="J13" s="17"/>
      <c r="K13" s="17" t="s">
        <v>313</v>
      </c>
      <c r="L13" s="17" t="s">
        <v>368</v>
      </c>
      <c r="M13" s="17" t="s">
        <v>335</v>
      </c>
      <c r="N13" s="17" t="s">
        <v>369</v>
      </c>
      <c r="O13" t="str">
        <f t="shared" si="0"/>
        <v>(12, 258, '91802992775028', 'PETROVIĆ (STEVAN) JELENA', 4, 21.58, NULL, NULL, NULL, NULL, 28, 22, 50, 71.58),</v>
      </c>
    </row>
    <row r="14" spans="1:15" x14ac:dyDescent="0.25">
      <c r="A14" s="17" t="s">
        <v>370</v>
      </c>
      <c r="B14" s="17" t="s">
        <v>371</v>
      </c>
      <c r="C14" s="17" t="s">
        <v>297</v>
      </c>
      <c r="D14" s="17" t="s">
        <v>281</v>
      </c>
      <c r="E14" s="17" t="s">
        <v>310</v>
      </c>
      <c r="F14" s="17" t="s">
        <v>372</v>
      </c>
      <c r="G14" s="17"/>
      <c r="H14" s="17"/>
      <c r="I14" s="17"/>
      <c r="J14" s="17"/>
      <c r="K14" s="17" t="s">
        <v>319</v>
      </c>
      <c r="L14" s="17" t="s">
        <v>312</v>
      </c>
      <c r="M14" s="17" t="s">
        <v>335</v>
      </c>
      <c r="N14" s="17" t="s">
        <v>373</v>
      </c>
      <c r="O14" t="str">
        <f t="shared" si="0"/>
        <v>(13, 253, '92509989770044', 'KRSTIĆ (LJUBOMIR) MARKO', 4, 20.96, NULL, NULL, NULL, NULL, 26, 24, 50, 70.96),</v>
      </c>
    </row>
    <row r="15" spans="1:15" x14ac:dyDescent="0.25">
      <c r="A15" s="17" t="s">
        <v>374</v>
      </c>
      <c r="B15" s="17" t="s">
        <v>375</v>
      </c>
      <c r="C15" s="17" t="s">
        <v>298</v>
      </c>
      <c r="D15" s="17" t="s">
        <v>282</v>
      </c>
      <c r="E15" s="17" t="s">
        <v>310</v>
      </c>
      <c r="F15" s="17" t="s">
        <v>376</v>
      </c>
      <c r="G15" s="17"/>
      <c r="H15" s="17"/>
      <c r="I15" s="17"/>
      <c r="J15" s="17" t="s">
        <v>355</v>
      </c>
      <c r="K15" s="17"/>
      <c r="L15" s="17" t="s">
        <v>319</v>
      </c>
      <c r="M15" s="17" t="s">
        <v>377</v>
      </c>
      <c r="N15" s="17" t="s">
        <v>378</v>
      </c>
      <c r="O15" t="str">
        <f t="shared" si="0"/>
        <v>(14, 252, '90306983788418', 'ĆIRJANIĆ (ŽIVORAD) DRAGICA', 4, 32.68, NULL, NULL, NULL, 10, NULL, 26, 36, 68.68),</v>
      </c>
    </row>
    <row r="16" spans="1:15" x14ac:dyDescent="0.25">
      <c r="A16" s="17" t="s">
        <v>379</v>
      </c>
      <c r="B16" s="17" t="s">
        <v>380</v>
      </c>
      <c r="C16" s="17" t="s">
        <v>267</v>
      </c>
      <c r="D16" s="17" t="s">
        <v>264</v>
      </c>
      <c r="E16" s="17" t="s">
        <v>310</v>
      </c>
      <c r="F16" s="17" t="s">
        <v>381</v>
      </c>
      <c r="G16" s="17"/>
      <c r="H16" s="17"/>
      <c r="I16" s="17"/>
      <c r="J16" s="17"/>
      <c r="K16" s="17" t="s">
        <v>382</v>
      </c>
      <c r="L16" s="17" t="s">
        <v>383</v>
      </c>
      <c r="M16" s="17" t="s">
        <v>321</v>
      </c>
      <c r="N16" s="17" t="s">
        <v>384</v>
      </c>
      <c r="O16" t="str">
        <f t="shared" si="0"/>
        <v>(15, 249, '92003993770015', 'VASIĆ (ZORAN) MILOŠ', 4, 21.84, NULL, NULL, NULL, NULL, 30, 16, 46, 67.84),</v>
      </c>
    </row>
    <row r="17" spans="1:15" x14ac:dyDescent="0.25">
      <c r="A17" s="17" t="s">
        <v>383</v>
      </c>
      <c r="B17" s="17" t="s">
        <v>385</v>
      </c>
      <c r="C17" s="17" t="s">
        <v>299</v>
      </c>
      <c r="D17" s="17" t="s">
        <v>283</v>
      </c>
      <c r="E17" s="17" t="s">
        <v>310</v>
      </c>
      <c r="F17" s="17" t="s">
        <v>386</v>
      </c>
      <c r="G17" s="17" t="s">
        <v>365</v>
      </c>
      <c r="H17" s="17"/>
      <c r="I17" s="17"/>
      <c r="J17" s="17"/>
      <c r="K17" s="17"/>
      <c r="L17" s="17" t="s">
        <v>312</v>
      </c>
      <c r="M17" s="17" t="s">
        <v>377</v>
      </c>
      <c r="N17" s="17" t="s">
        <v>387</v>
      </c>
      <c r="O17" t="str">
        <f t="shared" si="0"/>
        <v>(16, 256, '90907983170000', 'ANTONIJEVIĆ (MLADEN) NEMANJA', 4, 30.44, 12, NULL, NULL, NULL, NULL, 24, 36, 66.44),</v>
      </c>
    </row>
    <row r="18" spans="1:15" x14ac:dyDescent="0.25">
      <c r="A18" s="17" t="s">
        <v>388</v>
      </c>
      <c r="B18" s="17" t="s">
        <v>389</v>
      </c>
      <c r="C18" s="17" t="s">
        <v>300</v>
      </c>
      <c r="D18" s="17" t="s">
        <v>284</v>
      </c>
      <c r="E18" s="17" t="s">
        <v>310</v>
      </c>
      <c r="F18" s="17" t="s">
        <v>390</v>
      </c>
      <c r="G18" s="17"/>
      <c r="H18" s="17"/>
      <c r="I18" s="17"/>
      <c r="J18" s="17"/>
      <c r="K18" s="17" t="s">
        <v>368</v>
      </c>
      <c r="L18" s="17" t="s">
        <v>320</v>
      </c>
      <c r="M18" s="17" t="s">
        <v>391</v>
      </c>
      <c r="N18" s="17" t="s">
        <v>392</v>
      </c>
      <c r="O18" t="str">
        <f t="shared" si="0"/>
        <v>(17, 259, '90202992710030', 'ĆUĆUZOVIĆ (VELJKO) OGNJEN', 4, 23.54, NULL, NULL, NULL, NULL, 22, 20, 42, 65.54),</v>
      </c>
    </row>
    <row r="19" spans="1:15" x14ac:dyDescent="0.25">
      <c r="A19" s="17" t="s">
        <v>353</v>
      </c>
      <c r="B19" s="17" t="s">
        <v>393</v>
      </c>
      <c r="C19" s="17" t="s">
        <v>301</v>
      </c>
      <c r="D19" s="17" t="s">
        <v>285</v>
      </c>
      <c r="E19" s="17" t="s">
        <v>323</v>
      </c>
      <c r="F19" s="17" t="s">
        <v>394</v>
      </c>
      <c r="G19" s="17" t="s">
        <v>368</v>
      </c>
      <c r="H19" s="17"/>
      <c r="I19" s="17"/>
      <c r="J19" s="17"/>
      <c r="K19" s="17" t="s">
        <v>319</v>
      </c>
      <c r="L19" s="17"/>
      <c r="M19" s="17" t="s">
        <v>395</v>
      </c>
      <c r="N19" s="17" t="s">
        <v>396</v>
      </c>
      <c r="O19" t="str">
        <f t="shared" si="0"/>
        <v>(18, 247, '91102986775030', 'PETAKOVIĆ (MIROSLAV) DANIJELA', 3, 16.74, 22, NULL, NULL, NULL, 26, NULL, 48, 64.74),</v>
      </c>
    </row>
    <row r="20" spans="1:15" x14ac:dyDescent="0.25">
      <c r="A20" s="17" t="s">
        <v>397</v>
      </c>
      <c r="B20" s="17" t="s">
        <v>398</v>
      </c>
      <c r="C20" s="17" t="s">
        <v>402</v>
      </c>
      <c r="D20" s="17" t="s">
        <v>305</v>
      </c>
      <c r="E20" s="17" t="s">
        <v>310</v>
      </c>
      <c r="F20" s="17" t="s">
        <v>399</v>
      </c>
      <c r="G20" s="17"/>
      <c r="H20" s="17"/>
      <c r="I20" s="17"/>
      <c r="J20" s="17" t="s">
        <v>365</v>
      </c>
      <c r="K20" s="17"/>
      <c r="L20" s="17" t="s">
        <v>320</v>
      </c>
      <c r="M20" s="17" t="s">
        <v>400</v>
      </c>
      <c r="N20" s="17" t="s">
        <v>401</v>
      </c>
      <c r="O20" t="str">
        <f t="shared" si="0"/>
        <v>(19, 263, '93108993798912', 'POROVIĆ (MIRSAD) SABINA', 4, 26.60, NULL, NULL, NULL, 12, NULL, 20, 32, 58.60),</v>
      </c>
    </row>
    <row r="21" spans="1:15" x14ac:dyDescent="0.25">
      <c r="A21" s="17" t="s">
        <v>320</v>
      </c>
      <c r="B21" s="17" t="s">
        <v>403</v>
      </c>
      <c r="C21" s="17" t="s">
        <v>406</v>
      </c>
      <c r="D21" s="17" t="s">
        <v>306</v>
      </c>
      <c r="E21" s="17" t="s">
        <v>310</v>
      </c>
      <c r="F21" s="17" t="s">
        <v>404</v>
      </c>
      <c r="G21" s="17"/>
      <c r="H21" s="17"/>
      <c r="I21" s="17"/>
      <c r="J21" s="17" t="s">
        <v>365</v>
      </c>
      <c r="K21" s="17"/>
      <c r="L21" s="17" t="s">
        <v>320</v>
      </c>
      <c r="M21" s="17" t="s">
        <v>400</v>
      </c>
      <c r="N21" s="17" t="s">
        <v>405</v>
      </c>
      <c r="O21" t="str">
        <f t="shared" si="0"/>
        <v>(20, 264, '90307993798914', 'PETRIĆ (GOJKO) TAMARA', 4, 24.56, NULL, NULL, NULL, 12, NULL, 20, 32, 56.56),</v>
      </c>
    </row>
    <row r="22" spans="1:15" x14ac:dyDescent="0.25">
      <c r="A22" s="17" t="s">
        <v>407</v>
      </c>
      <c r="B22" s="17" t="s">
        <v>408</v>
      </c>
      <c r="C22" s="17" t="s">
        <v>412</v>
      </c>
      <c r="D22" s="17" t="s">
        <v>307</v>
      </c>
      <c r="E22" s="17" t="s">
        <v>310</v>
      </c>
      <c r="F22" s="17" t="s">
        <v>409</v>
      </c>
      <c r="G22" s="17"/>
      <c r="H22" s="17"/>
      <c r="I22" s="17"/>
      <c r="J22" s="17" t="s">
        <v>355</v>
      </c>
      <c r="K22" s="17"/>
      <c r="L22" s="17" t="s">
        <v>312</v>
      </c>
      <c r="M22" s="17" t="s">
        <v>410</v>
      </c>
      <c r="N22" s="17" t="s">
        <v>411</v>
      </c>
      <c r="O22" t="str">
        <f t="shared" si="0"/>
        <v>(21, 265, '92012993798911', 'VIDOVIĆ (MILOVAN) NATAŠA', 4, 19.84, NULL, NULL, NULL, 10, NULL, 24, 34, 53.84),</v>
      </c>
    </row>
    <row r="23" spans="1:15" x14ac:dyDescent="0.25">
      <c r="A23" s="17" t="s">
        <v>368</v>
      </c>
      <c r="B23" s="17" t="s">
        <v>413</v>
      </c>
      <c r="C23" s="17" t="s">
        <v>302</v>
      </c>
      <c r="D23" s="17" t="s">
        <v>286</v>
      </c>
      <c r="E23" s="17" t="s">
        <v>323</v>
      </c>
      <c r="F23" s="17" t="s">
        <v>414</v>
      </c>
      <c r="G23" s="17" t="s">
        <v>310</v>
      </c>
      <c r="H23" s="17"/>
      <c r="I23" s="17"/>
      <c r="J23" s="17"/>
      <c r="K23" s="17"/>
      <c r="L23" s="17" t="s">
        <v>374</v>
      </c>
      <c r="M23" s="17" t="s">
        <v>353</v>
      </c>
      <c r="N23" s="17" t="s">
        <v>415</v>
      </c>
      <c r="O23" t="str">
        <f t="shared" si="0"/>
        <v>(22, 260, '92503994776613', 'MARIC (JOVO) JOVANA', 3, 19.74, 4, NULL, NULL, NULL, NULL, 14, 18, 37.74),</v>
      </c>
    </row>
    <row r="24" spans="1:15" x14ac:dyDescent="0.25">
      <c r="A24" s="17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SQL kod-primer</vt:lpstr>
      <vt:lpstr>2019-privremena-jun</vt:lpstr>
      <vt:lpstr>2013-privremena-jun</vt:lpstr>
      <vt:lpstr>2013-privremena-septembar</vt:lpstr>
      <vt:lpstr>2013-privremena-oktobar</vt:lpstr>
      <vt:lpstr>2012-konacna-septembar</vt:lpstr>
      <vt:lpstr>'2013-privremena-jun'!RedniBroj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Djordje Petrovic</dc:creator>
  <cp:lastModifiedBy>Install acije</cp:lastModifiedBy>
  <dcterms:created xsi:type="dcterms:W3CDTF">2012-05-16T09:31:10Z</dcterms:created>
  <dcterms:modified xsi:type="dcterms:W3CDTF">2019-07-04T09:23:53Z</dcterms:modified>
</cp:coreProperties>
</file>